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635" windowHeight="14565" firstSheet="5" activeTab="5"/>
  </bookViews>
  <sheets>
    <sheet name="Összesítő" sheetId="1" r:id="rId1"/>
    <sheet name="Felületképzés (festés, mázolás," sheetId="2" r:id="rId2"/>
    <sheet name="Szigetelés" sheetId="3" r:id="rId3"/>
    <sheet name="Közmű csővezetékek és szerelvén" sheetId="4" r:id="rId4"/>
    <sheet name="Elektromos energia ellátás, vil" sheetId="5" r:id="rId5"/>
    <sheet name="Épületgépészeti csővezeték szer" sheetId="6" r:id="rId6"/>
    <sheet name="Épületgépészeti szerelvények és" sheetId="7" r:id="rId7"/>
    <sheet name="Szellőztető berendezések, rends" sheetId="8" r:id="rId8"/>
    <sheet name="Légkondicionáló berendezések" sheetId="9" r:id="rId9"/>
  </sheets>
  <definedNames/>
  <calcPr fullCalcOnLoad="1"/>
</workbook>
</file>

<file path=xl/sharedStrings.xml><?xml version="1.0" encoding="utf-8"?>
<sst xmlns="http://schemas.openxmlformats.org/spreadsheetml/2006/main" count="647" uniqueCount="400">
  <si>
    <t>Klímakonvektor elhelyezése, mennyezeti, burkolat nélküli, frisslevegő csatlakozás nélküli, 4 csöves rendszer, Daikin FWE-CF-06</t>
  </si>
  <si>
    <t>83-027-026-0241082</t>
  </si>
  <si>
    <t>Klímakonvektor elhelyezése, mennyezeti, burkolat nélküli, frisslevegő csatlakozás nélküli, 4 csöves rendszer, Daikin FWE-CF-07</t>
  </si>
  <si>
    <t>83-027-026-0241083</t>
  </si>
  <si>
    <t>Klímakonvektor elhelyezése, mennyezeti, burkolat nélküli, frisslevegő csatlakozás nélküli, 4 csöves rendszer, Daikin FWE-CF-08</t>
  </si>
  <si>
    <t>83-027-026-0241084</t>
  </si>
  <si>
    <t>Klímakonvektor elhelyezése, mennyezeti, burkolat nélküli, frisslevegő csatlakozás nélküli, 4 csöves rendszer, Daikin FWE-CF-10</t>
  </si>
  <si>
    <t>83-027-067-0242371</t>
  </si>
  <si>
    <t>Klímakonvektor elhelyezése, burkolat nélküli, magasnyomású légcsatornázható, Daikin FWD10</t>
  </si>
  <si>
    <t>83-027-067-0242374</t>
  </si>
  <si>
    <t>Klímakonvektor elhelyezése, burkolat nélküli, magasnyomású légcsatornázható, Daikin FWD18</t>
  </si>
  <si>
    <t>83-027-501-0250061</t>
  </si>
  <si>
    <t>Klímakonvektor tartozékok elhelyezése, 4 csöves Fan-Coil szelepkészlet, Daikin FWE típusú berendezésekhez</t>
  </si>
  <si>
    <t>83-027-501-0250062</t>
  </si>
  <si>
    <t>Klímakonvektor tartozékok elhelyezése, 4 csöves Fan-Coil szelepkészlet, Daikin FWL típusú berendezésekhez</t>
  </si>
  <si>
    <t>83-027-501-0250063</t>
  </si>
  <si>
    <t>Klímakonvektor tartozékok elhelyezése, 4 csöves Fan-Coil szelepkészlet, Daikin FW típusú berendezésekhez</t>
  </si>
  <si>
    <t>83-027-501-0250064</t>
  </si>
  <si>
    <t>Klímakonvektor tartozékok elhelyezése, 4 csöves Fan-Coil szelepkészlet, Daikin FWD típusú berendezésekhez</t>
  </si>
  <si>
    <t>83-027-501-0250065</t>
  </si>
  <si>
    <t>Klímakonvektor tartozékok elhelyezése, Daikin FWL Fan-Coil berendezéshez, burkolat + lábgarnitura</t>
  </si>
  <si>
    <t>83-027-501-0250071</t>
  </si>
  <si>
    <t>Klímakonvektor tartozékok elhelyezése, Daikin vezetékes fali távírányító</t>
  </si>
  <si>
    <t>83-027-501-0250072</t>
  </si>
  <si>
    <t>Fan-Coil készülékek fűtés -hűtés oldali bekötése Gebo acélbordás bekötőcsővel</t>
  </si>
  <si>
    <t>Szellőztető berendezések, rendszerek</t>
  </si>
  <si>
    <t>84-011-001-0470314</t>
  </si>
  <si>
    <t>Csővezetékek, csőpárok, berendezések tartószerkezetei</t>
  </si>
  <si>
    <t>Légkondicionáló berendezések</t>
  </si>
  <si>
    <t>Összesen:</t>
  </si>
  <si>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</si>
  <si>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</si>
  <si>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</si>
  <si>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</si>
  <si>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</si>
  <si>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</si>
  <si>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</si>
  <si>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</si>
  <si>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</si>
  <si>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</si>
  <si>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</si>
  <si>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</si>
  <si>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47-004-009-0000000</t>
  </si>
  <si>
    <t>m</t>
  </si>
  <si>
    <t>Kézi rozsdamentesítés, cső és regisztercső felületén (80 NÁ-ig), függesztő és tartószerkezeten, állványzaton, könnyű rozsdásodás esetén</t>
  </si>
  <si>
    <t>47-004-011-0000000</t>
  </si>
  <si>
    <t>Kézi rozsdamentesítés, fűtőtesten, 80 NÁ feletti csövön, könnyű rozsdásodás esetén</t>
  </si>
  <si>
    <t>47-004-061-0144011</t>
  </si>
  <si>
    <t>Korróziógátló alapozás, cső és regisztercső felületén (80 NÁ-ig), függesztőn és tartóvason, sormosdó állványzaton</t>
  </si>
  <si>
    <t>47-004-071-0144011</t>
  </si>
  <si>
    <t>Korróziógátló alapozás, fűtőtesten, 80 NÁ feletti csövön</t>
  </si>
  <si>
    <t>Munkanem összesen:</t>
  </si>
  <si>
    <t>Felületképzés (festés, mázolás, tapétázás, korrózióvédelem)</t>
  </si>
  <si>
    <t>48-008-104-0114112</t>
  </si>
  <si>
    <t>m2</t>
  </si>
  <si>
    <t>Tartályok, fülkék, hűtők, gyűjtők- vagy leválasztók hőszigetelése szintetikus gumialapú szigetelőlemezzel, ragasztással, egy rétegben NMC Insul-K lap tekercsben, falvastagság   9 mm</t>
  </si>
  <si>
    <t>48-008-104-0114113</t>
  </si>
  <si>
    <t>Tartályok, fülkék, hűtők, gyűjtők- vagy leválasztók hőszigetelése szintetikus gumialapú szigetelőlemezzel, ragasztással, egy rétegben NMC Insul-K lap tekercsben, falvastagság   19 mm</t>
  </si>
  <si>
    <t>48-008-171-0125037</t>
  </si>
  <si>
    <t>Hűtés- és klímarendszerek hőszigetelése szintetikus gumialapú szigetelő csőhéjjal, ragasztva, 160 mm külső csőátmérőig NMC Insul-K szigetelő csőhéj, falvastagság 9,0 mm, külső csőátmérő 22 mm</t>
  </si>
  <si>
    <t>48-008-171-0125038</t>
  </si>
  <si>
    <t>Hűtés- és klímarendszerek hőszigetelése szintetikus gumialapú szigetelő csőhéjjal, ragasztva, 160 mm külső csőátmérőig NMC Insul-K szigetelő csőhéj, falvastagság 9,0 mm, külső csőátmérő 28 mm</t>
  </si>
  <si>
    <t>48-008-171-0125041</t>
  </si>
  <si>
    <t>Hűtés- és klímarendszerek hőszigetelése szintetikus gumialapú szigetelő csőhéjjal, ragasztva, 160 mm külső csőátmérőig NMC Insul-K szigetelő csőhéj, falvastagság 9,0 mm, külső csőátmérő 35 mm</t>
  </si>
  <si>
    <t>48-008-171-0125043</t>
  </si>
  <si>
    <t>Hűtés- és klímarendszerek hőszigetelése szintetikus gumialapú szigetelő csőhéjjal, ragasztva, 160 mm külső csőátmérőig NMC Insul-K szigetelő csőhéj, falvastagság 9,0 mm, külső csőátmérő 42 mm</t>
  </si>
  <si>
    <t>48-008-171-0125045</t>
  </si>
  <si>
    <t>Hűtés- és klímarendszerek hőszigetelése szintetikus gumialapú szigetelő csőhéjjal, ragasztva, 160 mm külső csőátmérőig NMC Insul-K szigetelő csőhéj, falvastagság 9,0 mm, külső csőátmérő 48 mm</t>
  </si>
  <si>
    <t>48-008-171-0125048</t>
  </si>
  <si>
    <t>Hűtés- és klímarendszerek hőszigetelése szintetikus gumialapú szigetelő csőhéjjal, ragasztva, 160 mm külső csőátmérőig NMC Insul-K szigetelő csőhéj, falvastagság 9,0 mm, külső csőátmérő 60 mm</t>
  </si>
  <si>
    <t>48-008-171-0125051</t>
  </si>
  <si>
    <t>Hűtés- és klímarendszerek hőszigetelése szintetikus gumialapú szigetelő csőhéjjal, ragasztva, 160 mm külső csőátmérőig NMC Insul-K szigetelő csőhéj, falvastagság 9,0 mm, külső csőátmérő 76 mm</t>
  </si>
  <si>
    <t>48-008-171-0125053</t>
  </si>
  <si>
    <t>Hűtés- és klímarendszerek hőszigetelése szintetikus gumialapú szigetelő csőhéjjal, ragasztva, 160 mm külső csőátmérőig NMC Insul-K szigetelő csőhéj, falvastagság 9,0 mm, külső csőátmérő 89 mm</t>
  </si>
  <si>
    <t>48-008-171-0125054</t>
  </si>
  <si>
    <t>Hűtés- és klímarendszerek hőszigetelése szintetikus gumialapú szigetelő csőhéjjal, ragasztva, 160 mm külső csőátmérőig NMC Insul-K szigetelő csőhéj, falvastagság 19,0 mm, külső csőátmérő 6 mm</t>
  </si>
  <si>
    <t>48-008-171-0125055</t>
  </si>
  <si>
    <t>Hűtés- és klímarendszerek hőszigetelése szintetikus gumialapú szigetelő csőhéjjal, ragasztva, 160 mm külső csőátmérőig NMC Insul-K szigetelő csőhéj, falvastagság 19,0 mm, külső csőátmérő 10 mm</t>
  </si>
  <si>
    <t>48-008-171-0125105</t>
  </si>
  <si>
    <t>Hűtés- és klímarendszerek hőszigetelése szintetikus gumialapú szigetelő csőhéjjal, ragasztva, 160 mm külső csőátmérőig NMC Insul-K szigetelő csőhéj, falvastagság 19,0 mm, külső csőátmérő 22 mm</t>
  </si>
  <si>
    <t>48-008-171-0125107</t>
  </si>
  <si>
    <t>Hűtés- és klímarendszerek hőszigetelése szintetikus gumialapú szigetelő csőhéjjal, ragasztva, 160 mm külső csőátmérőig NMC Insul-K szigetelő csőhéj, falvastagság 19,0 mm, külső csőátmérő 28 mm</t>
  </si>
  <si>
    <t>48-008-171-0125109</t>
  </si>
  <si>
    <t>Hűtés- és klímarendszerek hőszigetelése szintetikus gumialapú szigetelő csőhéjjal, ragasztva, 160 mm külső csőátmérőig NMC Insul-K szigetelő csőhéj, falvastagság 19,0 mm, külső csőátmérő 35 mm</t>
  </si>
  <si>
    <t>48-008-171-0125110</t>
  </si>
  <si>
    <t>Hűtés- és klímarendszerek hőszigetelése szintetikus gumialapú szigetelő csőhéjjal, ragasztva, 160 mm külső csőátmérőig NMC Insul-K szigetelő csőhéj, falvastagság 19,0 mm, külső csőátmérő 42 mm</t>
  </si>
  <si>
    <t>48-008-171-0125112</t>
  </si>
  <si>
    <t>Hűtés- és klímarendszerek hőszigetelése szintetikus gumialapú szigetelő csőhéjjal, ragasztva, 160 mm külső csőátmérőig NMC Insul-K szigetelő csőhéj, falvastagság 19,0 mm, külső csőátmérő 48 mm</t>
  </si>
  <si>
    <t>48-008-171-0125115</t>
  </si>
  <si>
    <t>Hűtés- és klímarendszerek hőszigetelése szintetikus gumialapú szigetelő csőhéjjal, ragasztva, 160 mm külső csőátmérőig NMC Insul-K szigetelő csőhéj, falvastagság 19,0 mm, külső csőátmérő 60 mm</t>
  </si>
  <si>
    <t>48-008-171-0125118</t>
  </si>
  <si>
    <t>Hűtés- és klímarendszerek hőszigetelése szintetikus gumialapú szigetelő csőhéjjal, ragasztva, 160 mm külső csőátmérőig NMC Insul-K szigetelő csőhéj, falvastagság 19,0 mm, külső csőátmérő 76 mm</t>
  </si>
  <si>
    <t>48-008-171-0125120</t>
  </si>
  <si>
    <t>Hűtés- és klímarendszerek hőszigetelése szintetikus gumialapú szigetelő csőhéjjal, ragasztva, 160 mm külső csőátmérőig NMC Insul-K szigetelő csőhéj, falvastagság 19,0 mm, külső csőátmérő 89 mm</t>
  </si>
  <si>
    <t>48-008-171-0125122</t>
  </si>
  <si>
    <t>Hűtés- és klímarendszerek hőszigetelése szintetikus gumialapú szigetelő csőhéjjal, ragasztva, 160 mm külső csőátmérőig NMC Insul-K szigetelő csőhéj, falvastagság 19,0 mm, külső csőátmérő 108 mm</t>
  </si>
  <si>
    <t>48-008-171-0125123</t>
  </si>
  <si>
    <t>Hűtés- és klímarendszerek hőszigetelése szintetikus gumialapú szigetelő csőhéjjal, ragasztva, 160 mm külső csőátmérőig NMC Insul-K szigetelő csőhéj, falvastagság 19,0 mm, külső csőátmérő 159 mm</t>
  </si>
  <si>
    <t>48-008-181-0125205</t>
  </si>
  <si>
    <t>Klíma, fűtés, gőz- és szolár rendszerek hőszigetelése, szintetikus gumialapú csőhéjjal, ragasztva, 89 mm külső csőátmérőig NMC Insul HT szolár csőhéj, falvastagság 19 mm, külső csőátmérő 22 mm</t>
  </si>
  <si>
    <t>48-008-181-0125206</t>
  </si>
  <si>
    <t>Klíma, fűtés, gőz- és szolár rendszerek hőszigetelése, szintetikus gumialapú csőhéjjal, ragasztva, 89 mm külső csőátmérőig NMC Insul HT szolár csőhéj, falvastagság 19 mm, külső csőátmérő 28 mm</t>
  </si>
  <si>
    <t>Szigetelés</t>
  </si>
  <si>
    <t>54-016-087-0000000</t>
  </si>
  <si>
    <t>Fűtési és vízvezeték szakaszos és hálózati nyomáspróbája vízzel, 200 mm külső átmérőig</t>
  </si>
  <si>
    <t>Közmű csővezetékek és szerelvények szerelése</t>
  </si>
  <si>
    <t>71-001-102-0130317</t>
  </si>
  <si>
    <t>Vezetékcsatorna, padlószegélycsatorna, falicsatorna elhelyezése tartószerkezetre szerelve, idomdarabokkal, fedéllel, fémből, szélesség: 150 mm Kültérben vezetett szolár vezetékek mechanikai védelmére</t>
  </si>
  <si>
    <t>Elektromos energia ellátás, világítás</t>
  </si>
  <si>
    <t>81-004-002-0210007</t>
  </si>
  <si>
    <t>Fekete acélcső fűtési vezeték szerelése szabadon, horonyba vagy padlócsatornába, hegesztett kötésekkel, tartószerkezettel, szakaszos nyomáspróbával, irányváltozás csőhajlítással 15 NÁ Hosszvarratos, hegesztett, fekete acélcső MSZ 120/2-82, A 37X minőségű,</t>
  </si>
  <si>
    <t>1/2" simavégű</t>
  </si>
  <si>
    <t>81-004-003-0210010</t>
  </si>
  <si>
    <t>Fekete acélcső fűtési vezeték szerelése szabadon, horonyba vagy padlócsatornába, hegesztett kötésekkel, tartószerkezettel, szakaszos nyomáspróbával, irányváltozás csőhajlítással 20 NÁ Hosszvarratos, hegesztett, fekete acélcső MSZ 120/2-82, A 37X minőségű,</t>
  </si>
  <si>
    <t>3/4" simavégű</t>
  </si>
  <si>
    <t>81-004-004-0210013</t>
  </si>
  <si>
    <t>Fekete acélcső fűtési vezeték szerelése szabadon, horonyba vagy padlócsatornába, hegesztett kötésekkel, tartószerkezettel, szakaszos nyomáspróbával, irányváltozás csőhajlítással 25 NÁ Hosszvarratos, hegesztett, fekete acélcső MSZ 120/2-82, A 37X minőségű,</t>
  </si>
  <si>
    <t>1" simavégű</t>
  </si>
  <si>
    <t>81-004-011-0210016</t>
  </si>
  <si>
    <t>Fekete acélcső fűtési vezeték szerelése horonyba, padlócsatornába, hegesztett kötésekkel, tartószerkezettel, szakaszos nyomáspróbával, irányváltozás csőívvel 32 NÁ-40 NÁ Hosszvarratos, hegesztett, fekete acélcső MSZ 120/2-82, A 37X minőségű, 5/4" simavégű</t>
  </si>
  <si>
    <t>81-004-011-0210019</t>
  </si>
  <si>
    <t>Fekete acélcső fűtési vezeték szerelése horonyba, padlócsatornába, hegesztett kötésekkel, tartószerkezettel, szakaszos nyomáspróbával, irányváltozás csőívvel 32 NÁ-40 NÁ Hosszvarratos, hegesztett, fekete acélcső MSZ 120/2-82, A 37X minőségű, 6/4" simavégű</t>
  </si>
  <si>
    <t>81-004-012-0210022</t>
  </si>
  <si>
    <t>Fekete acélcső fűtési vezeték szerelése horonyba, padlócsatornába, hegesztett kötésekkel, tartószerkezettel, szakaszos nyomáspróbával, irányváltozás csőívvel 50 NÁ Hosszvarratos, hegesztett, fekete acélcső MSZ 120/2-82, A 37X minőségű, 2" simavégű</t>
  </si>
  <si>
    <t>81-004-013-0210025</t>
  </si>
  <si>
    <t>Fekete acélcső fűtési vezeték szerelése horonyba, padlócsatornába, hegesztett kötésekkel, tartószerkezettel, szakaszos nyomáspróbával, irányváltozás csőívvel 65 NÁ Hosszvarratos, hegesztett, fekete acélcső MSZ 120/2-82, A 37X minőségű, 2 1/2" simavégű</t>
  </si>
  <si>
    <t>81-004-014-0210028</t>
  </si>
  <si>
    <t>Fekete acélcső fűtési vezeték szerelése horonyba, padlócsatornába, hegesztett kötésekkel, tartószerkezettel, szakaszos nyomáspróbával, irányváltozás csőívvel 80 NÁ Hosszvarratos, hegesztett, fekete acélcső MSZ 120/2-82, A 37X minőségű, 3" simavégű</t>
  </si>
  <si>
    <t>81-004-015-0210031</t>
  </si>
  <si>
    <t>Fekete acélcső fűtési vezeték szerelése horonyba, padlócsatornába, hegesztett kötésekkel, tartószerkezettel, szakaszos nyomáspróbával, irányváltozás csőívvel 100 NÁ Hosszvarratos, hegesztett, fekete acélcső MSZ 120/2-82, A 37X minőségű, 4" simavégű</t>
  </si>
  <si>
    <t>81-004-016-0210034</t>
  </si>
  <si>
    <t>Fekete acélcső fűtési vezeték szerelése horonyba, padlócsatornába, hegesztett kötésekkel, tartószerkezettel, szakaszos nyomáspróbával, irányváltozás csőívvel 125 NÁ Hosszvarratos, hegesztett, fekete acélcső MSZ 120/2-82, A 37X minőségű, 5" simavég</t>
  </si>
  <si>
    <t>81-004-017-0210037</t>
  </si>
  <si>
    <t>Fekete acélcső fűtési vezeték szerelése horonyba, padlócsatornába, hegesztett kötésekkel, tartószerkezettel, szakaszos nyomáspróbával, irányváltozás csőívvel 150 NÁ Hosszvarratos, hegesztett, fekete acélcső MSZ 120/2-82, A 37X minőségű, 6" simavégű</t>
  </si>
  <si>
    <t>81-004-101-0310002</t>
  </si>
  <si>
    <t>Padlófűtés Pipelife 20x2,0 mm-es fűtőcsőből, acélhálóra szerelve, szakaszos nyomáspróbával, sortávolság: 0,10-0,30 m Pipelife oxigéndiffuziómentes padlófűtőcső, 20x2,0  6 bar, 90 C fok</t>
  </si>
  <si>
    <t>81-004-151-0310201</t>
  </si>
  <si>
    <t>db</t>
  </si>
  <si>
    <t>Pipelife fűtővezetéki ill, fűtőköri osztó - gyűjtő szerelése 1 - 12 áramkörig Pipelife térfogatáram mérővel szerelt osztó-gyűjtő, 4 fűtőkörre</t>
  </si>
  <si>
    <t>81-004-151-0310202</t>
  </si>
  <si>
    <t>Pipelife fűtővezetéki ill, fűtőköri osztó - gyűjtő szerelése 1 - 12 áramkörig Pipelife térfogatáram mérővel szerelt osztó-gyűjtő, 6 fűtőkörre</t>
  </si>
  <si>
    <t>81-004-151-0310203</t>
  </si>
  <si>
    <t>Pipelife fűtővezetéki ill, fűtőköri osztó - gyűjtő szerelése 1 - 12 áramkörig Pipelife térfogatáram mérővel szerelt osztó-gyűjtő, 8 fűtőkörre</t>
  </si>
  <si>
    <t>81-004-151-0310204</t>
  </si>
  <si>
    <t>Pipelife fűtővezetéki ill, fűtőköri osztó - gyűjtő szerelése 1 - 12 áramkörig Pipelife térfogatáram mérővel szerelt osztó-gyűjtő, 9 fűtőkörre</t>
  </si>
  <si>
    <t>81-004-302-0327503</t>
  </si>
  <si>
    <t>Pipelife Radopress ötrétegű, alumíniumbetétes, oxigéndiffúzió mentes térhálósított műanyag fűtési vezeték falhoronyba vagy padlószerkezetbe szerelve, acél-présgyűrűs vagy szorítógyűrűs (csavarzatos) csőkötésekkel, csőidomokkal, szakaszos nyomáspróbával,</t>
  </si>
  <si>
    <t>15 NÁ Pipelife Radopress cső, 20x2,0 mm, 10 bar, 95 C fok</t>
  </si>
  <si>
    <t>81-004-303-0327504</t>
  </si>
  <si>
    <t>20 NÁ Pipelife Radopress cső, 20x2,5 mm, 10 bar, 95 C fok</t>
  </si>
  <si>
    <t>81-004-776-0327271</t>
  </si>
  <si>
    <t>Műanyag gégecső elhelyezése gégecső kék színben, 20x2 mm mérethez</t>
  </si>
  <si>
    <t>81-007-011-0242506</t>
  </si>
  <si>
    <t>Vörösrézcső szerelése kapilláris, kemény forrasztásos csőkötésekkel, idomokkal, szakaszos nyomáspróbával lágy vagy félkemény kivitelű rézcsőből 8 NÁ-ig, vegytiszta lágy vörösrézcső, F22   6 x 1 mm</t>
  </si>
  <si>
    <t>81-007-012-0242512</t>
  </si>
  <si>
    <t>Vörösrézcső szerelése kapilláris, kemény forrasztásos csőkötésekkel, idomokkal, szakaszos nyomáspróbával lágy vagy félkemény kivitelű rézcsőből 12 NÁ-ig, vegytiszta lágy vörösrézcső, F22   10 x 1 mm</t>
  </si>
  <si>
    <t>81-007-015-0242522</t>
  </si>
  <si>
    <t>Vörösrézcső szerelése kapilláris, kemény forrasztásos csőkötésekkel, idomokkal, szakaszos nyomáspróbával lágy vagy félkemény kivitelű rézcsőből 20 NÁ, félkemény vörösrézcső, F22  22 x 1 mm</t>
  </si>
  <si>
    <t>81-007-016-0000000</t>
  </si>
  <si>
    <t>Vörösrézcső szerelése kapilláris, kemény forrasztásos csőkötésekkel, idomokkal, szakaszos nyomáspróbával lágy vagy félkemény kivitelű rézcsőből 25 NÁ, félkemény vörösrézcső, F22  28 x 1 mm</t>
  </si>
  <si>
    <t>Épületgépészeti csővezeték szerelése</t>
  </si>
  <si>
    <t>82-001-064-0114036</t>
  </si>
  <si>
    <t>Kétoldalon karimás szerelvény elhelyezése ellenkarimákkal, 65 NÁ NNY-10 NNY 40, Comap karimás beszabályozó szelep mérőcsonkkal, NÁ65</t>
  </si>
  <si>
    <t>82-001-069-0114038</t>
  </si>
  <si>
    <t>Kétoldalon karimás szerelvény elhelyezése ellenkarimákkal, 80 NÁ NNY 16 - NNY 40 Comap karimás beszabályozó szelep mérőcsonkkal, NÁ  80</t>
  </si>
  <si>
    <t>82-001-069-0142288</t>
  </si>
  <si>
    <t>Kétoldalon karimás szerelvény elhelyezése ellenkarimákkal, 80 NÁ NNY 16 - NNY 40 szennyfogószűrő, acélöntvény, karimás, PN 40 DN 80</t>
  </si>
  <si>
    <t>82-001-071-0142505</t>
  </si>
  <si>
    <t>Kétoldalon karimás szerelvény elhelyezése ellenkarimákkal, 100 NÁ NNY 10 - NNY 16 Karimás gumikompenzátor NA100</t>
  </si>
  <si>
    <t>82-001-071-0142669</t>
  </si>
  <si>
    <t>Kétoldalon karimás szerelvény elhelyezése ellenkarimákkal, 100 NÁ NNY 10 - NNY 16 szennyfogószűrő, öntöttvas, karimás, PN 16 DN 100</t>
  </si>
  <si>
    <t>82-001-073-0240310</t>
  </si>
  <si>
    <t>Kétoldalon karimás szerelvény elhelyezése ellenkarimákkal, 125 NÁ NNY 6 - NNY 16 Flamco Clean mágneses iszapleválasztó, NA125</t>
  </si>
  <si>
    <t>82-001-073-0240311</t>
  </si>
  <si>
    <t>Kétoldalon karimás szerelvény elhelyezése ellenkarimákkal, 125 NÁ NNY 6 - NNY 16 Flamco mikrobuborékleválasztó NA125</t>
  </si>
  <si>
    <t>82-001-074-0142290</t>
  </si>
  <si>
    <t>Kétoldalon karimás szerelvény elhelyezése ellenkarimákkal, 125 NÁ NNY 16 - NNY 40 szennyfogószűrő, acélöntvény, karimás, PN 40 DN 125</t>
  </si>
  <si>
    <t>82-001-157-0140507</t>
  </si>
  <si>
    <t>Karima közé építhető szerelvény elhelyezése ellenkarimákkal, DN 65  PN 10 - PN 40 ISG RETURNVENT visszacsapószelep, bronzházzal, vízre, PN 16 DN 65</t>
  </si>
  <si>
    <t>82-001-158-0140303</t>
  </si>
  <si>
    <t>Karima közé építhető szerelvény elhelyezése ellenkarimákkal, DN 80  PN 10 - PN 40 ISG 5.19 pillangószelep</t>
  </si>
  <si>
    <t>82-001-158-0140508</t>
  </si>
  <si>
    <t>Karima közé építhető szerelvény elhelyezése ellenkarimákkal, DN 80  PN 10 - PN 40 ISG RETURNVENT visszacsapószelep, bronzházzal, vízre, PN 16 DN 80</t>
  </si>
  <si>
    <t>82-001-159-0140304</t>
  </si>
  <si>
    <t>Karima közé építhető szerelvény elhelyezése ellenkarimákkal, DN 100  PN 10 - PN 40 ISG 5.19 pillangószelep</t>
  </si>
  <si>
    <t>82-001-159-0140509</t>
  </si>
  <si>
    <t>Karima közé építhető szerelvény elhelyezése ellenkarimákkal, DN 100  PN 10 - PN 40 ISG RETURNVENT visszacsapószelep, bronzházzal, vízre, PN 16 DN 100</t>
  </si>
  <si>
    <t>82-001-160-0140305</t>
  </si>
  <si>
    <t>Karima közé építhető szerelvény elhelyezése ellenkarimákkal, DN 125  PN 10 - PN 40 ISG 5.19 pillangószelep</t>
  </si>
  <si>
    <t>82-001-202-0130525</t>
  </si>
  <si>
    <t>Egyoldalon menetes szerelvény elhelyezése, külső vagy belső menettel, illetve hollandival csatlakoztatva, 15 NÁ Kazántöltő gömbcsap sárgaréz, matt, nikkelezett 1/2"</t>
  </si>
  <si>
    <t>82-001-202-0180417</t>
  </si>
  <si>
    <t>Egyoldalon menetes szerelvény elhelyezése, külső vagy belső menettel, illetve hollandival csatlakoztatva, 15 NÁ Flamco Flexvent Super úszógolyós légtelenítő, 1/2"</t>
  </si>
  <si>
    <t>82-001-202-0183051</t>
  </si>
  <si>
    <t>Egyoldalon menetes szerelvény elhelyezése, külső vagy belső menettel, illetve hollandival csatlakoztatva, 15 NÁ Automatikus légtelenítőszelep sárgaréz-króm</t>
  </si>
  <si>
    <t>82-001-222-0114001</t>
  </si>
  <si>
    <t>Kétoldalon menetes szerelvény elhelyezése, külső vagy belső menettel, illetve hollandival csatlakoztatva, 15 NÁ Comap menetes beszabályozó szelep mérőcsonkkal, ürítés nélkül, Comap751, 1/2"</t>
  </si>
  <si>
    <t>82-001-222-0130603</t>
  </si>
  <si>
    <t>Kétoldalon menetes szerelvény elhelyezése, külső vagy belső menettel, illetve hollandival csatlakoztatva, 15 NÁ Gömbcsap b.b. menettel, sárgaréz natúr 1/2"</t>
  </si>
  <si>
    <t>82-001-223-0110013</t>
  </si>
  <si>
    <t>Viessmann szolár levegő leválasztó automata légtelenítővel</t>
  </si>
  <si>
    <t>82-001-223-0110404</t>
  </si>
  <si>
    <t>Viessmann szolár töltő -ürítő szerelvény</t>
  </si>
  <si>
    <t>82-001-223-0111023</t>
  </si>
  <si>
    <t>Viessmann Tyfocor-LS hőhordozó folyadék 25lit/db</t>
  </si>
  <si>
    <t>82-001-223-0111513</t>
  </si>
  <si>
    <t>Viessmann Solar Divicion PS10 szivattyúállomás</t>
  </si>
  <si>
    <t>82-001-223-0113422</t>
  </si>
  <si>
    <t>Viessmann Vitosol 100 álló síkkolektor, lapostetőre telepíthető tartószerkezettel, csavarzatokkal, bekötőcsővel, légtelenítővel kompletten</t>
  </si>
  <si>
    <t>82-001-223-0114002</t>
  </si>
  <si>
    <t>Kétoldalon menetes szerelvény elhelyezése, külső vagy belső menettel, illetve hollandival csatlakoztatva, 20 NÁ Comap menetes beszabályozó szelep mérőcsonkkal, ürítés nélkül, Comap751, 3/4"</t>
  </si>
  <si>
    <t>82-001-223-0115672</t>
  </si>
  <si>
    <t>Kétoldalon menetes szerelvény elhelyezése, külső vagy belső menettel, illetve hollandival csatlakoztatva, 20 NÁ membrános biztonsági szelep 2,5 bar lefúvatási nyomásra, PN 10, 120 C fok, 3/4" (1")</t>
  </si>
  <si>
    <t>82-001-223-0130604</t>
  </si>
  <si>
    <t>Kétoldalon menetes szerelvény elhelyezése, külső vagy belső menettel, illetve hollandival csatlakoztatva, 20 NÁ Gömbcsap b.b. menettel, sárgaréz natúr 3/4"</t>
  </si>
  <si>
    <t>82-001-224-0114003</t>
  </si>
  <si>
    <t>Kétoldalon menetes szerelvény elhelyezése, külső vagy belső menettel, illetve hollandival csatlakoztatva, 25 NÁ Comap menetes beszabályozó szelep mérőcsonkkal, ürítés nélkül, Comap751, 1"</t>
  </si>
  <si>
    <t>82-001-224-0115544</t>
  </si>
  <si>
    <t>Kétoldalon menetes szerelvény elhelyezése, külső vagy belső menettel, illetve hollandival csatlakoztatva, 25 NÁ vörösöntvény visszacsapó szelep, Viton anyagú tömítéssel, nyitási nyomás 40 mbar, PN 16, 100 C fok, bb 1"</t>
  </si>
  <si>
    <t>82-001-224-0115673</t>
  </si>
  <si>
    <t>Kétoldalon menetes szerelvény elhelyezése, külső vagy belső menettel, illetve hollandival csatlakoztatva, 25 NÁ membrános biztonsági szelep 2,5 bar lefúvatási nyomásra, PN 10 120 C fok, 1" (1 1/4")</t>
  </si>
  <si>
    <t>82-001-224-0130605</t>
  </si>
  <si>
    <t>Kétoldalon menetes szerelvény elhelyezése, külső vagy belső menettel, illetve hollandival csatlakoztatva, 25 NÁ Gömbcsap b.b. menettel, sárgaréz natúr 1"</t>
  </si>
  <si>
    <t>82-001-224-0130776</t>
  </si>
  <si>
    <t>Kétoldalon menetes szerelvény elhelyezése, külső vagy belső menettel, illetve hollandival csatlakoztatva, 25 NÁ szolár gömbcsap saválló acélból, belsőmenetes</t>
  </si>
  <si>
    <t>82-001-224-0310003</t>
  </si>
  <si>
    <t>Kétoldalon menetes szerelvény elhelyezése, külső vagy belső menettel, illetve hollandival csatlakoztatva, 25 NÁ, Gumikompenzátor 1"</t>
  </si>
  <si>
    <t>82-001-225-0114004</t>
  </si>
  <si>
    <t>Kétoldalon menetes szerelvény elhelyezése, külső vagy belső menettel, illetve hollandival csatlakoztatva, 32 NÁ Comap menetes beszabályozó szelep mérőcsonkkal, ürítés nélkül, Comap751, 5/4"</t>
  </si>
  <si>
    <t>82-001-225-0115545</t>
  </si>
  <si>
    <t>Kétoldalon menetes szerelvény elhelyezése, külső vagy belső menettel, illetve hollandival csatlakoztatva, 32 NÁ vörösöntvény visszacsapó szelep, Viton anyagú tömítéssel, nyitási nyomás 40 mbar, PN 16, 100 C fok, bb 5/4"</t>
  </si>
  <si>
    <t>82-001-225-0130606</t>
  </si>
  <si>
    <t>Kétoldalon menetes szerelvény elhelyezése, külső vagy belső menettel, illetve hollandival csatlakoztatva, 32 NÁ Gömbcsap b.b. menettel, sárgaréz natúr 5/4"</t>
  </si>
  <si>
    <t>82-001-225-0310004</t>
  </si>
  <si>
    <t>Kétoldalon menetes szerelvény elhelyezése, külső vagy belső menettel, illetve hollandival csatlakoztatva, 32 NÁ, Gumikompenzátor 5/4"</t>
  </si>
  <si>
    <t>82-001-226-0114005</t>
  </si>
  <si>
    <t>Kétoldalon menetes szerelvény elhelyezése, külső vagy belső menettel, illetve hollandival csatlakoztatva, 40 NÁ Comap menetes beszabályozó szelep mérőcsonkkal, ürítés nélkül, Comap751, 6/4"</t>
  </si>
  <si>
    <t>82-001-226-0130607</t>
  </si>
  <si>
    <t>Kétoldalon menetes szerelvény elhelyezése, külső vagy belső menettel, illetve hollandival csatlakoztatva, 40 NÁ Gömbcsap b.b. menettel, sárgaréz natúr 6/4"</t>
  </si>
  <si>
    <t>82-001-226-0310005</t>
  </si>
  <si>
    <t>Kétoldalon menetes szerelvény elhelyezése, külső vagy belső menettel, illetve hollandival csatlakoztatva, 40 NÁ, Gumikompenzátor 6/4"</t>
  </si>
  <si>
    <t>82-001-227-0114006</t>
  </si>
  <si>
    <t>Kétoldalon menetes szerelvény elhelyezése, külső vagy belső menettel, illetve hollandival csatlakoztatva, 50 NÁ Comap menetes beszabályozó szelep mérőcsonkkal, ürítés nélkül, Comap751, 2"</t>
  </si>
  <si>
    <t>82-001-227-0115547</t>
  </si>
  <si>
    <t>Kétoldalon menetes szerelvény elhelyezése, külső vagy belső menettel, illetve hollandival csatlakoztatva, 50 NÁ vörösöntvény visszacsapó szelep, Viton anyagú tömítéssel, nyitási nyomás 40 mbar, PN 16, 100 C fok, bb 2"</t>
  </si>
  <si>
    <t>82-001-227-0130608</t>
  </si>
  <si>
    <t>Kétoldalon menetes szerelvény elhelyezése, külső vagy belső menettel, illetve hollandival csatlakoztatva, 50 NÁ, 65 NÁ Gömbcsap b.b. menettel, sárgaréz natúr 2"</t>
  </si>
  <si>
    <t>82-001-227-0130719</t>
  </si>
  <si>
    <t>Kétoldalon menetes szerelvény elhelyezése, külső vagy belső menettel, illetve hollandival csatlakoztatva, 50 NÁ, 65 NÁ Gömbcsap b.b. menettel, sárgaréz natúr 2 1/2"</t>
  </si>
  <si>
    <t>82-001-227-0310006</t>
  </si>
  <si>
    <t>Kétoldalon menetes szerelvény elhelyezése, külső vagy belső menettel, illetve hollandival csatlakoztatva, 50 NÁ, Gumikompenzátor 2"</t>
  </si>
  <si>
    <t>82-001-228-0116736</t>
  </si>
  <si>
    <t>Kétoldalon menetes szerelvény elhelyezése, külső vagy belső menettel, illetve hollandival csatlakoztatva, 80 NÁ, Gömbcsap b.b. menettel, sárgaréz natúr 3"</t>
  </si>
  <si>
    <t>82-001-317-0113512</t>
  </si>
  <si>
    <t>Háromoldalon menetes szerelvény elhelyezése, külső, vagy belső menettel, illetve hollandival csatlakoztatva, 20 NÁ Danfoss HRB 3 háromjáratú keverőcsap, AMB 162 típ. motorral összeszerelhető, kvs=2,5</t>
  </si>
  <si>
    <t>82-001-317-0113531</t>
  </si>
  <si>
    <t>Háromoldalon menetes szerelvény elhelyezése, külső, vagy belső menettel, illetve hollandival csatlakoztatva, 20 NÁ Danfoss HRB 3 háromjáratú keverőcsap, AMB 162 típ. motorral összeszerelhető, kvs=4,0</t>
  </si>
  <si>
    <t>82-001-317-0115784</t>
  </si>
  <si>
    <t>Háromoldalon menetes szerelvény elhelyezése, külső, vagy belső menettel, illetve hollandival csatlakoztatva, 20 NÁ Sauter BUN kétutú szabályzó szelep, kvs=2,5</t>
  </si>
  <si>
    <t>82-001-318-0113532</t>
  </si>
  <si>
    <t>Háromoldalon menetes szerelvény elhelyezése, külső, vagy belső menettel, illetve hollandival csatlakoztatva, 25 NÁ Danfoss HRB 3 háromjáratú keverőcsap, AMB 162 típ. motorral összeszerelhető, kvs=6,3</t>
  </si>
  <si>
    <t>82-001-318-0115785</t>
  </si>
  <si>
    <t>Háromoldalon menetes szerelvény elhelyezése, külső, vagy belső menettel, illetve hollandival csatlakoztatva, 25 NÁ Sauter BUN kétutú szabályzó szelep, kvs=6,3</t>
  </si>
  <si>
    <t>82-001-318-1113513</t>
  </si>
  <si>
    <t>Háromoldalon menetes szerelvény elhelyezése, külső, vagy belső menettel, illetve hollandival csatlakoztatva, 25 NÁ Sauter BUN kétutú szabályzó szelep, kvs=10</t>
  </si>
  <si>
    <t>82-001-319-1113514</t>
  </si>
  <si>
    <t>Háromoldalon menetes szerelvény elhelyezése, külső, vagy belső menettel, illetve hollandival csatlakoztatva, 32 NÁ Sauter BUN kétutú szabályzó szelep, kvs=16</t>
  </si>
  <si>
    <t>82-001-321-0113541</t>
  </si>
  <si>
    <t>Háromoldalon menetes szerelvény elhelyezése, külső, vagy belső menettel, illetve hollandival csatlakoztatva, 50 NÁ Danfoss HRB 3 háromjáratú keverőcsap, AMB 162 típ. motorral összeszerelhető, kvs=40</t>
  </si>
  <si>
    <t>82-001-332-0113323</t>
  </si>
  <si>
    <t>Fűtőtest szerelvény elhelyezése külső vagy belső menettel, illetve hollandival csatlakoztatva, 15 NÁ Danfoss RLV-K univerzális szelep, beépített szelepes fűtőtestekhez, sarok kivitelű, 1/2"-3/4"A</t>
  </si>
  <si>
    <t>82-001-332-0119002</t>
  </si>
  <si>
    <t>Fűtőtest szerelvény elhelyezése külső vagy belső menettel, illetve hollandival csatlakoztatva, 15 NÁ, Herz lándzsás szelep, sarok kivitelű, 1/2"-3/4"A</t>
  </si>
  <si>
    <t>82-001-337-0114699</t>
  </si>
  <si>
    <t>Termosztatikus szelepfej felszerelése radiátorszelepre és beépített szelepkészlettel szerelt radiátorokra, menetes csatlakozóval rögzítve, Danfoss RAE típusú termosztatikus szelepfej Herz szelepekhez M28x1,5 hollandis csatlakozóval</t>
  </si>
  <si>
    <t>82-001-338-0113261</t>
  </si>
  <si>
    <t>Termosztatikus szelepfej felszerelése radiátorszelepre, KLAPP csatlakozóval rögzítve Danfoss termosztatikus fej beépített érzékelővel, RAE5054</t>
  </si>
  <si>
    <t>82-004-040-0721013</t>
  </si>
  <si>
    <t>Zárt tágulási tartály elhelyezése és bekötése, 4 - 80l, 50 literes zárt tágulási tartály, 3,5 bar túlnyomásra</t>
  </si>
  <si>
    <t>82-004-040-0721015</t>
  </si>
  <si>
    <t>Zárt tágulási tartály elhelyezése és bekötése, 4 - 80l, 80 literes zárt tágulási tartály, 3,5 bar túlnyomásra</t>
  </si>
  <si>
    <t>82-004-040-0721121</t>
  </si>
  <si>
    <t>Zárt tágulási tartály elhelyezése és bekötése, 4 - 80l, 80 literes szolár zárt tágulási tartály, 6,0 bar túlnyomásra</t>
  </si>
  <si>
    <t>82-004-041-0721025</t>
  </si>
  <si>
    <t>Zárt tágulási tartály elhelyezése és bekötése, 81 - 400 l, 300 literes zárt tágulási tartály, 3,5 bar túlnyomásra</t>
  </si>
  <si>
    <t>82-004-046-0720101</t>
  </si>
  <si>
    <t>Tágulási vagy táptartály elhelyezése és bekötése, Egyedi gyártású hűtési puffer tároló, NA650, L=1700, V=500 lit. 19 mm vtg. kaucsuk alapú hőszigeteléssel szigetelve</t>
  </si>
  <si>
    <t>82-004-063-0460501</t>
  </si>
  <si>
    <t>Légedény elhelyezése és bekötése, tartószerkezet beépítésével, 89x3,2 mm - 250 mm Légedény acélcsőből, 89 NÁ</t>
  </si>
  <si>
    <t>82-004-105-0113561</t>
  </si>
  <si>
    <t>Villamos hajtómű szabályozó szelephez és keverőcsaphoz, felszerelve, de elektromos bekötés nélkül Danfoss csapmozgató motor HRB, csapokhoz, AMB 162 típusú, 220/230V, 50Hz</t>
  </si>
  <si>
    <t>82-004-105-0113562</t>
  </si>
  <si>
    <t>Villamos hajtómű szabályozó szelephez és keverőcsaphoz, felszerelve, de elektromos bekötés nélkül Danfoss csapmozgató motor HRB, csapokhoz, AMB 182 típusú, 220/230V, 50Hz</t>
  </si>
  <si>
    <t>82-004-105-0113563</t>
  </si>
  <si>
    <t>Villamos hajtómű szabályozó szelephez, felszerelve, de elektromos bekötés nélkül Sauter meghajtó motor BUN szelepekhez, AVM típus</t>
  </si>
  <si>
    <t>82-005-166-0120051</t>
  </si>
  <si>
    <t>Manométer elhelyezése, NA100 kerek, alsó csatlakozással, 1/2", 0-4 bar</t>
  </si>
  <si>
    <t>82-005-167-0211006</t>
  </si>
  <si>
    <t>Hőmérő elhelyezése, NA100 kerek, hátsó csatlakozással, 1/2", 0-100 °C</t>
  </si>
  <si>
    <t>82-005-167-0211010</t>
  </si>
  <si>
    <t>Hőmérő elhelyezése, NA100 kerek, hátsó csatlakozással, 1/2", -20 +60 °C</t>
  </si>
  <si>
    <t>82-005-172-0000000</t>
  </si>
  <si>
    <t>Előregyártott osztó- vagy gyűjtőcső elhelyezése, támasztó szerkezettel, bekötések és szerelvények nélkül, 50-300 NÁ között, 25 bar nyomásig, 0,5-4,0 m hosszúságban, Hidraulikus váltó, NA300, L=2000</t>
  </si>
  <si>
    <t>82-005-173-0000000</t>
  </si>
  <si>
    <t>Előregyártott osztó- vagy gyűjtőcső elhelyezése, támasztó szerkezettel, bekötések és szerelvények nélkül, 50-300 NÁ között, 25 bar nyomásig, 0,5-4,0 m hosszúságban, Fűtési osztó, NA250, L=2100</t>
  </si>
  <si>
    <t>82-005-173-0000001</t>
  </si>
  <si>
    <t>Előregyártott osztó- vagy gyűjtőcső elhelyezése, támasztó szerkezettel, bekötések és szerelvények nélkül, 50-300 NÁ között, 25 bar nyomásig, 0,5-4,0 m hosszúságban, Fűtési gyűjtő, NA250, L=2100</t>
  </si>
  <si>
    <t>82-005-173-0000002</t>
  </si>
  <si>
    <t>Előregyártott osztó- vagy gyűjtőcső elhelyezése, támasztó szerkezettel, bekötések és szerelvények nélkül, 50-300 NÁ között, 25 bar nyomásig, 0,5-4,0 m hosszúságban, Légtelenítő vályú, NA100, L=1000</t>
  </si>
  <si>
    <t>82-005-173-0000003</t>
  </si>
  <si>
    <t>Előregyártott osztó- vagy gyűjtőcső elhelyezése, támasztó szerkezettel, bekötések és szerelvények nélkül, 50-300 NÁ között, 25 bar nyomásig, 0,5-4,0 m hosszúságban, Légtelenítő vályú, NA100, L=2100</t>
  </si>
  <si>
    <t>82-005-173-0000005</t>
  </si>
  <si>
    <t>Előregyártott osztó- vagy gyűjtőcső elhelyezése, támasztó szerkezettel, bekötések és szerelvények nélkül, 50-300 NÁ között, 25 bar nyomásig, 0,5-4,0 m hosszúságban, Szolár hűtőtest, NA100, L=1000</t>
  </si>
  <si>
    <t>82-007-001-0330041</t>
  </si>
  <si>
    <t>Nagyteljesítményű hőcserélő elhelyezése, Szerelt lemezes leválasztó hőcserélő, Q=350 kW, primer oldal 5/11°C, dp=18 kPa, 40%-os etilénglikol oldat, secunder oldal 7/12°C, dp=15 kPa, víz</t>
  </si>
  <si>
    <t>82-008-021-0160036</t>
  </si>
  <si>
    <t>Keringtető szivattyú elhelyezése és bekötése, menetes csőkötéssel, 25 NÁ GRUNDFOS Alpha2L 25-60 fűtési keringtető szivattyú</t>
  </si>
  <si>
    <t>82-008-021-0160101</t>
  </si>
  <si>
    <t>Keringtető szivattyú elhelyezése és bekötése, menetes csőkötéssel, 25 NÁ GRUNDFOS Magna1 25-60 fűtési keringtető szivattyú</t>
  </si>
  <si>
    <t>82-008-021-0160103</t>
  </si>
  <si>
    <t>Keringtető szivattyú elhelyezése és bekötése, menetes csőkötéssel, 25 NÁ GRUNDFOS Magna1 25-80 fűtési keringtető szivattyú</t>
  </si>
  <si>
    <t>82-008-022-0160042</t>
  </si>
  <si>
    <t>Keringtető szivattyú elhelyezése és bekötése, menetes csőkötéssel, 32 NÁ GRUNDFOS Magna1 32-120 fűtési keringtető szivattyú</t>
  </si>
  <si>
    <t>82-008-023-0160401</t>
  </si>
  <si>
    <t>Keringtető szivattyú elhelyezése és bekötése, karimás csőkötéssel, ellenkarimákkal, 32 NÁ GRUNDFOS Magna1 32-120F fűtési keringtető szivattyú</t>
  </si>
  <si>
    <t>82-008-024-0160046</t>
  </si>
  <si>
    <t>Keringtető szivattyú elhelyezése és bekötése, karimás csőkötéssel, ellenkarimákkal, 40 NÁ GRUNDFOS Magna1 32-100F fűtési keringtető szivattyú</t>
  </si>
  <si>
    <t>82-008-026-0160431</t>
  </si>
  <si>
    <t>Keringtető szivattyú elhelyezése és bekötése, karimás csőkötéssel, ellenkarimákkal, 65 NÁ GRUNDFOS Magna1 65-150F fűtési keringtető szivattyú</t>
  </si>
  <si>
    <t>82-008-026-0160938</t>
  </si>
  <si>
    <t>Keringtető szivattyú elhelyezése és bekötése, karimás csőkötéssel, ellenkarimákkal, 65 NÁ GRUNDFOS TPE 65-210/2 fűtési keringtető szivattyú</t>
  </si>
  <si>
    <t>82-012-007-0423161</t>
  </si>
  <si>
    <t>Acéllemez lapradiátor elhelyezése, széthordással, tartókkal, bekötéssel, sima illetve konvektor típus, 1 soros, 1600 mm-ig VOGEL &amp; NOOT beépített szelepes lapradiátor 1-soros konvektor lemezes, 11 típ.  600x 400 mm</t>
  </si>
  <si>
    <t>82-012-009-0423361</t>
  </si>
  <si>
    <t>Acéllemez lapradiátor elhelyezése, széthordással, tartókkal, bekötéssel, sima illetve konvektor típus, 2 soros, 1600 mm-ig VOGEL &amp; NOOT beépített szelepes lapradiátor 2-soros, 1 konvektorlemez borítással, 21K  600x 400 mm</t>
  </si>
  <si>
    <t>82-012-009-0423461</t>
  </si>
  <si>
    <t>Acéllemez lapradiátor elhelyezése, széthordással, tartókkal, bekötéssel, sima illetve konvektor típus, 2 soros, 1600 mm-ig VOGEL &amp; NOOT beépített szelepes lapradiátor 2-soros, 2 konvektorlemez borítással, 22K  600x 400 mm</t>
  </si>
  <si>
    <t>82-012-009-0423462</t>
  </si>
  <si>
    <t>Acéllemez lapradiátor elhelyezése, széthordással, tartókkal, bekötéssel, sima illetve konvektor típus, 2 soros, 1600 mm-ig VOGEL &amp; NOOT beépített szelepes lapradiátor 2-soros, 2 konvektorlemez borítással, 22K  600x 520 mm</t>
  </si>
  <si>
    <t>82-012-009-0423463</t>
  </si>
  <si>
    <t>Acéllemez lapradiátor elhelyezése, széthordással, tartókkal, bekötéssel, sima illetve konvektor típus, 2 soros, 1600 mm-ig VOGEL &amp; NOOT beépített szelepes lapradiátor 2-soros, 2 konvektorlemez borítással, 22K  600x 600 mm</t>
  </si>
  <si>
    <t>82-012-009-0423464</t>
  </si>
  <si>
    <t>Acéllemez lapradiátor elhelyezése, széthordással, tartókkal, bekötéssel, sima illetve konvektor típus, 2 soros, 1600 mm-ig VOGEL &amp; NOOT beépített szelepes lapradiátor 2-soros, 2 konvektorlemez borítással, 22K  600x 720 mm</t>
  </si>
  <si>
    <t>82-012-009-0423465</t>
  </si>
  <si>
    <t>Acéllemez lapradiátor elhelyezése, széthordással, tartókkal, bekötéssel, sima illetve konvektor típus, 2 soros, 1600 mm-ig VOGEL &amp; NOOT beépített szelepes lapradiátor 2-soros, 2 konvektorlemez borítással, 22K  600x 800 mm</t>
  </si>
  <si>
    <t>82-012-009-0423466</t>
  </si>
  <si>
    <t>Acéllemez lapradiátor elhelyezése, széthordással, tartókkal, bekötéssel, sima illetve konvektor típus, 2 soros, 1600 mm-ig VOGEL &amp; NOOT beépített szelepes lapradiátor 2-soros, 2 konvektorlemez borítással, 22K  600x 920 mm</t>
  </si>
  <si>
    <t>82-012-009-0423467</t>
  </si>
  <si>
    <t>Acéllemez lapradiátor elhelyezése, széthordással, tartókkal, bekötéssel, sima illetve konvektor típus, 2 soros, 1600 mm-ig VOGEL &amp; NOOT beépített szelepes lapradiátor 2-soros, 2 konvektorlemez borítással, 22K  600x 1000 mm</t>
  </si>
  <si>
    <t>82-012-021-0000000</t>
  </si>
  <si>
    <t>Csőfűtőtest elhelyezése és bekötése, Törölköző szárító radiátor, 600x1250</t>
  </si>
  <si>
    <t>82-012-038-0511101</t>
  </si>
  <si>
    <t>Fűtőtest tartószerkezetek elhelyezése, radiátor tartó 1600 mm-ig</t>
  </si>
  <si>
    <t>82-012-038-0511102</t>
  </si>
  <si>
    <t>Fűtőtest tartószerkezetek elhelyezése, radiátor dugó és légtelenítő szett</t>
  </si>
  <si>
    <t>82-016-001-0115271</t>
  </si>
  <si>
    <t>klt</t>
  </si>
  <si>
    <t>Átadási dokumentáció készítése</t>
  </si>
  <si>
    <t>82-016-001-0115274</t>
  </si>
  <si>
    <t>Gázkazán szakszervíz által történő beüzemelése</t>
  </si>
  <si>
    <t>82-016-001-0115275</t>
  </si>
  <si>
    <t>Viessmann fűtés vezérlő automatika a Viessmann ajánlata szerint</t>
  </si>
  <si>
    <t>82-016-001-0115511</t>
  </si>
  <si>
    <t>Folyadékhűtő berendezés szakszervíz által történő beüzemelése</t>
  </si>
  <si>
    <t>82-016-001-0115514</t>
  </si>
  <si>
    <t>Folyadékhűtő szivárgásvizsgálata</t>
  </si>
  <si>
    <t>82-016-001-0115515</t>
  </si>
  <si>
    <t>Folyadékhűtő regisztrálása a Nemzeti Klimavédelmi Hatóság nyílvántartásába</t>
  </si>
  <si>
    <t>82-016-006-0461103</t>
  </si>
  <si>
    <t>Felírati táblák elhelyezése, Sikla felírati tábla</t>
  </si>
  <si>
    <t>82-016-045-0000000</t>
  </si>
  <si>
    <t>Kazánház illetve hőközpont beszabályozása, beüzemelése</t>
  </si>
  <si>
    <t>82-016-054-0000000</t>
  </si>
  <si>
    <t>Próbafűtés, padlófűtési körök beszabályozása</t>
  </si>
  <si>
    <t>82-016-055-0000000</t>
  </si>
  <si>
    <t>Próbafűtés, radiátorok beszabályozása</t>
  </si>
  <si>
    <t>82-016-055-0000001</t>
  </si>
  <si>
    <t>Próbafűtés, Fan-Coil berendezések beszabályozása</t>
  </si>
  <si>
    <t>82-016-111-0241051</t>
  </si>
  <si>
    <t>lit</t>
  </si>
  <si>
    <t>Hűtési primer rendszer feltöltése 40%-os etilén glikol oldattal</t>
  </si>
  <si>
    <t>Épületgépészeti szerelvények és berendezések szerelése</t>
  </si>
  <si>
    <t>83-012-002-0243511</t>
  </si>
  <si>
    <t>Oldalfali splitklíma berendezés elhelyezése; Daikin szerverhűtő klíma, Daikin RXS35K kültéri + Daikin FTX35 K beltéri egység</t>
  </si>
  <si>
    <t>83-026-004-0410021</t>
  </si>
  <si>
    <t>Kompakt kültéri léghűtéses folyadékhűtő, axiálventilátorral, kompresszorral, 130,01-360 kW hűtőteljesítményig, Folyadékhűtő Daikin EWAQ170E-XR, 161 kW</t>
  </si>
  <si>
    <t>83-027-002-0241011</t>
  </si>
  <si>
    <t>Klímakonvektor elhelyezése, lábon álló, burkolatos, frisslevegő csatlakozás nélkül, 4 csöves rendszer, Daikin FWL-DF-06</t>
  </si>
  <si>
    <t>83-027-006-0241041</t>
  </si>
  <si>
    <t>Klímakonvektor elhelyezése, lábon álló, burkolat nélküli, frisslevegő csatlakozás nélkül, 4 csöves rendszer, Daikin FW 06 4P</t>
  </si>
  <si>
    <t>83-027-026-0241081</t>
  </si>
  <si>
    <t>Árazatlan költségvetés kiírás</t>
  </si>
  <si>
    <t xml:space="preserve">„A Modern Városok Program" keretében megvalósuló </t>
  </si>
  <si>
    <t>„Pangea Ökocentrum"</t>
  </si>
  <si>
    <t>(Sóstói Többfunkciós Oktatási Központ)</t>
  </si>
  <si>
    <t>Nyíregyháza - Sóstófürdő, Állatpark Blaha Lujza sétány hrsz: 15010/5</t>
  </si>
  <si>
    <t>Fűtés- hűtés szerelés kiviteli munkáihoz</t>
  </si>
  <si>
    <t>Nyíregyháza, 2017.02. hó</t>
  </si>
  <si>
    <t>83-09-110-</t>
  </si>
  <si>
    <t>Kapulégfüggöny elhelyezése, bekötése, Airvent COR-FTW-1500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</si>
</sst>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  <numFmt numFmtId="166" formatCode="[$-40E]yyyy\.\ mmmm\ d\."/>
  </numFmts>
  <fonts count="40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16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vertical="top" wrapText="1"/>
    </xf>
    <xf numFmtId="165" fontId="2" fillId="0" borderId="10" xfId="0" applyNumberFormat="1" applyFont="1" applyBorder="1" applyAlignment="1">
      <alignment horizontal="right" vertical="top" wrapText="1"/>
    </xf>
    <xf numFmtId="165" fontId="1" fillId="0" borderId="0" xfId="0" applyNumberFormat="1" applyFont="1" applyAlignment="1">
      <alignment vertical="top" wrapText="1"/>
    </xf>
    <xf numFmtId="165" fontId="2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NumberFormat="1" applyFont="1" applyAlignment="1">
      <alignment vertical="top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7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36.421875" style="1" customWidth="1"/>
    <col min="2" max="3" width="20.7109375" style="9" customWidth="1"/>
    <col min="4" max="16384" width="9.140625" style="1" customWidth="1"/>
  </cols>
  <sheetData>
    <row r="3" spans="1:3" ht="20.25" customHeight="1">
      <c r="A3" s="13" t="s">
        <v>391</v>
      </c>
      <c r="B3" s="13"/>
      <c r="C3" s="13"/>
    </row>
    <row r="4" spans="2:3" ht="12.75">
      <c r="B4" s="7"/>
      <c r="C4" s="7"/>
    </row>
    <row r="5" spans="1:3" ht="15.75">
      <c r="A5" s="14" t="s">
        <v>392</v>
      </c>
      <c r="B5" s="14"/>
      <c r="C5" s="14"/>
    </row>
    <row r="6" spans="1:3" ht="15.75">
      <c r="A6" s="14" t="s">
        <v>393</v>
      </c>
      <c r="B6" s="14"/>
      <c r="C6" s="14"/>
    </row>
    <row r="7" spans="1:3" ht="15.75">
      <c r="A7" s="14" t="s">
        <v>394</v>
      </c>
      <c r="B7" s="14"/>
      <c r="C7" s="14"/>
    </row>
    <row r="8" spans="1:3" ht="15.75">
      <c r="A8" s="14" t="s">
        <v>395</v>
      </c>
      <c r="B8" s="14"/>
      <c r="C8" s="14"/>
    </row>
    <row r="9" spans="1:3" ht="15.75">
      <c r="A9" s="11"/>
      <c r="B9" s="12"/>
      <c r="C9" s="12"/>
    </row>
    <row r="10" spans="1:3" ht="15.75">
      <c r="A10" s="15" t="s">
        <v>396</v>
      </c>
      <c r="B10" s="15"/>
      <c r="C10" s="15"/>
    </row>
    <row r="17" spans="1:3" s="2" customFormat="1" ht="12.75">
      <c r="A17" s="2" t="s">
        <v>30</v>
      </c>
      <c r="B17" s="8" t="s">
        <v>31</v>
      </c>
      <c r="C17" s="8" t="s">
        <v>32</v>
      </c>
    </row>
    <row r="18" spans="1:3" ht="25.5">
      <c r="A18" s="1" t="s">
        <v>52</v>
      </c>
      <c r="B18" s="9">
        <f>'Felületképzés (festés, mázolás,'!H6</f>
        <v>0</v>
      </c>
      <c r="C18" s="9">
        <f>'Felületképzés (festés, mázolás,'!I6</f>
        <v>0</v>
      </c>
    </row>
    <row r="19" spans="1:3" ht="12.75">
      <c r="A19" s="1" t="s">
        <v>102</v>
      </c>
      <c r="B19" s="9">
        <f>Szigetelés!H26</f>
        <v>0</v>
      </c>
      <c r="C19" s="9">
        <f>Szigetelés!I26</f>
        <v>0</v>
      </c>
    </row>
    <row r="20" spans="1:3" ht="25.5">
      <c r="A20" s="1" t="s">
        <v>105</v>
      </c>
      <c r="B20" s="9">
        <f>'Közmű csővezetékek és szerelvén'!H3</f>
        <v>0</v>
      </c>
      <c r="C20" s="9">
        <f>'Közmű csővezetékek és szerelvén'!I3</f>
        <v>0</v>
      </c>
    </row>
    <row r="21" spans="1:3" ht="12.75">
      <c r="A21" s="1" t="s">
        <v>108</v>
      </c>
      <c r="B21" s="9">
        <f>'Elektromos energia ellátás, vil'!H3</f>
        <v>0</v>
      </c>
      <c r="C21" s="9">
        <f>'Elektromos energia ellátás, vil'!I3</f>
        <v>0</v>
      </c>
    </row>
    <row r="22" spans="1:3" ht="12.75">
      <c r="A22" s="1" t="s">
        <v>160</v>
      </c>
      <c r="B22" s="9">
        <f>'Épületgépészeti csővezeték szer'!H30</f>
        <v>0</v>
      </c>
      <c r="C22" s="9">
        <f>'Épületgépészeti csővezeték szer'!I30</f>
        <v>0</v>
      </c>
    </row>
    <row r="23" spans="1:3" ht="25.5">
      <c r="A23" s="1" t="s">
        <v>381</v>
      </c>
      <c r="B23" s="9">
        <f>'Épületgépészeti szerelvények és'!H111</f>
        <v>0</v>
      </c>
      <c r="C23" s="9">
        <f>'Épületgépészeti szerelvények és'!I111</f>
        <v>0</v>
      </c>
    </row>
    <row r="24" spans="1:3" ht="12.75">
      <c r="A24" s="1" t="s">
        <v>25</v>
      </c>
      <c r="B24" s="9">
        <f>'Szellőztető berendezések, rends'!H20</f>
        <v>0</v>
      </c>
      <c r="C24" s="9">
        <f>'Szellőztető berendezések, rends'!I20</f>
        <v>0</v>
      </c>
    </row>
    <row r="25" spans="1:3" ht="12.75">
      <c r="A25" s="1" t="s">
        <v>28</v>
      </c>
      <c r="B25" s="9">
        <f>'Légkondicionáló berendezések'!H3</f>
        <v>0</v>
      </c>
      <c r="C25" s="9">
        <f>'Légkondicionáló berendezések'!I3</f>
        <v>0</v>
      </c>
    </row>
    <row r="26" spans="1:3" s="2" customFormat="1" ht="12.75">
      <c r="A26" s="2" t="s">
        <v>29</v>
      </c>
      <c r="B26" s="10">
        <f>SUM(B18:B25)</f>
        <v>0</v>
      </c>
      <c r="C26" s="10">
        <f>SUM(C18:C25)</f>
        <v>0</v>
      </c>
    </row>
    <row r="37" ht="12.75">
      <c r="A37" s="1" t="s">
        <v>397</v>
      </c>
    </row>
  </sheetData>
  <sheetProtection/>
  <mergeCells count="6">
    <mergeCell ref="A3:C3"/>
    <mergeCell ref="A5:C5"/>
    <mergeCell ref="A6:C6"/>
    <mergeCell ref="A7:C7"/>
    <mergeCell ref="A8:C8"/>
    <mergeCell ref="A10:C10"/>
  </mergeCells>
  <printOptions/>
  <pageMargins left="1" right="1" top="1" bottom="1" header="0.4166666666666667" footer="0.4166666666666667"/>
  <pageSetup horizontalDpi="600" verticalDpi="600" orientation="portrait" paperSize="9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4.57421875" style="6" customWidth="1"/>
    <col min="2" max="2" width="9.28125" style="1" customWidth="1"/>
    <col min="3" max="3" width="36.7109375" style="1" customWidth="1"/>
    <col min="4" max="4" width="6.7109375" style="4" customWidth="1"/>
    <col min="5" max="5" width="6.7109375" style="1" customWidth="1"/>
    <col min="6" max="8" width="9.28125" style="1" bestFit="1" customWidth="1"/>
    <col min="9" max="9" width="10.8515625" style="1" bestFit="1" customWidth="1"/>
    <col min="10" max="16384" width="9.140625" style="1" customWidth="1"/>
  </cols>
  <sheetData>
    <row r="1" spans="1:9" s="2" customFormat="1" ht="25.5">
      <c r="A1" s="5" t="s">
        <v>33</v>
      </c>
      <c r="B1" s="2" t="s">
        <v>34</v>
      </c>
      <c r="C1" s="2" t="s">
        <v>35</v>
      </c>
      <c r="D1" s="3" t="s">
        <v>36</v>
      </c>
      <c r="E1" s="2" t="s">
        <v>37</v>
      </c>
      <c r="F1" s="2" t="s">
        <v>38</v>
      </c>
      <c r="G1" s="2" t="s">
        <v>39</v>
      </c>
      <c r="H1" s="2" t="s">
        <v>40</v>
      </c>
      <c r="I1" s="2" t="s">
        <v>41</v>
      </c>
    </row>
    <row r="2" spans="1:9" ht="51">
      <c r="A2" s="6">
        <v>1</v>
      </c>
      <c r="B2" s="1" t="s">
        <v>42</v>
      </c>
      <c r="C2" s="1" t="s">
        <v>44</v>
      </c>
      <c r="D2" s="4">
        <v>3256</v>
      </c>
      <c r="E2" s="1" t="s">
        <v>43</v>
      </c>
      <c r="F2" s="7">
        <v>0</v>
      </c>
      <c r="G2" s="7">
        <v>0</v>
      </c>
      <c r="H2" s="7">
        <f>D2*F2</f>
        <v>0</v>
      </c>
      <c r="I2" s="7">
        <f>D2*G2</f>
        <v>0</v>
      </c>
    </row>
    <row r="3" spans="1:9" ht="25.5">
      <c r="A3" s="6">
        <v>2</v>
      </c>
      <c r="B3" s="1" t="s">
        <v>45</v>
      </c>
      <c r="C3" s="1" t="s">
        <v>46</v>
      </c>
      <c r="D3" s="4">
        <v>236</v>
      </c>
      <c r="E3" s="1" t="s">
        <v>43</v>
      </c>
      <c r="F3" s="7">
        <v>0</v>
      </c>
      <c r="G3" s="7">
        <v>0</v>
      </c>
      <c r="H3" s="7">
        <f>D3*F3</f>
        <v>0</v>
      </c>
      <c r="I3" s="7">
        <f>D3*G3</f>
        <v>0</v>
      </c>
    </row>
    <row r="4" spans="1:9" ht="38.25">
      <c r="A4" s="6">
        <v>3</v>
      </c>
      <c r="B4" s="1" t="s">
        <v>47</v>
      </c>
      <c r="C4" s="1" t="s">
        <v>48</v>
      </c>
      <c r="D4" s="4">
        <v>3256</v>
      </c>
      <c r="E4" s="1" t="s">
        <v>43</v>
      </c>
      <c r="F4" s="7">
        <v>0</v>
      </c>
      <c r="G4" s="7">
        <v>0</v>
      </c>
      <c r="H4" s="7">
        <f>D4*F4</f>
        <v>0</v>
      </c>
      <c r="I4" s="7">
        <f>D4*G4</f>
        <v>0</v>
      </c>
    </row>
    <row r="5" spans="1:9" ht="25.5">
      <c r="A5" s="6">
        <v>4</v>
      </c>
      <c r="B5" s="1" t="s">
        <v>49</v>
      </c>
      <c r="C5" s="1" t="s">
        <v>50</v>
      </c>
      <c r="D5" s="4">
        <v>236</v>
      </c>
      <c r="E5" s="1" t="s">
        <v>43</v>
      </c>
      <c r="F5" s="7">
        <v>0</v>
      </c>
      <c r="G5" s="7">
        <v>0</v>
      </c>
      <c r="H5" s="7">
        <f>D5*F5</f>
        <v>0</v>
      </c>
      <c r="I5" s="7">
        <f>D5*G5</f>
        <v>0</v>
      </c>
    </row>
    <row r="6" spans="3:9" ht="12.75">
      <c r="C6" s="1" t="s">
        <v>51</v>
      </c>
      <c r="F6" s="7"/>
      <c r="G6" s="7"/>
      <c r="H6" s="7">
        <f>SUM(H2:H5)</f>
        <v>0</v>
      </c>
      <c r="I6" s="7">
        <f>SUM(I2:I5)</f>
        <v>0</v>
      </c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57421875" style="6" customWidth="1"/>
    <col min="2" max="2" width="9.28125" style="1" customWidth="1"/>
    <col min="3" max="3" width="36.7109375" style="1" customWidth="1"/>
    <col min="4" max="4" width="6.7109375" style="4" customWidth="1"/>
    <col min="5" max="5" width="6.7109375" style="1" customWidth="1"/>
    <col min="6" max="16384" width="9.140625" style="1" customWidth="1"/>
  </cols>
  <sheetData>
    <row r="1" spans="1:9" s="2" customFormat="1" ht="25.5">
      <c r="A1" s="5" t="s">
        <v>33</v>
      </c>
      <c r="B1" s="2" t="s">
        <v>34</v>
      </c>
      <c r="C1" s="2" t="s">
        <v>35</v>
      </c>
      <c r="D1" s="3" t="s">
        <v>36</v>
      </c>
      <c r="E1" s="2" t="s">
        <v>37</v>
      </c>
      <c r="F1" s="2" t="s">
        <v>38</v>
      </c>
      <c r="G1" s="2" t="s">
        <v>39</v>
      </c>
      <c r="H1" s="2" t="s">
        <v>40</v>
      </c>
      <c r="I1" s="2" t="s">
        <v>41</v>
      </c>
    </row>
    <row r="2" spans="1:9" ht="63.75">
      <c r="A2" s="6">
        <v>1</v>
      </c>
      <c r="B2" s="1" t="s">
        <v>53</v>
      </c>
      <c r="C2" s="1" t="s">
        <v>55</v>
      </c>
      <c r="D2" s="4">
        <v>10</v>
      </c>
      <c r="E2" s="1" t="s">
        <v>54</v>
      </c>
      <c r="F2" s="1">
        <v>0</v>
      </c>
      <c r="G2" s="1">
        <v>0</v>
      </c>
      <c r="H2" s="1">
        <f aca="true" t="shared" si="0" ref="H2:H25">D2*F2</f>
        <v>0</v>
      </c>
      <c r="I2" s="1">
        <f aca="true" t="shared" si="1" ref="I2:I25">D2*G2</f>
        <v>0</v>
      </c>
    </row>
    <row r="3" spans="1:9" ht="63.75">
      <c r="A3" s="6">
        <v>2</v>
      </c>
      <c r="B3" s="1" t="s">
        <v>56</v>
      </c>
      <c r="C3" s="1" t="s">
        <v>57</v>
      </c>
      <c r="D3" s="4">
        <v>8</v>
      </c>
      <c r="E3" s="1" t="s">
        <v>54</v>
      </c>
      <c r="F3" s="1">
        <v>0</v>
      </c>
      <c r="G3" s="1">
        <v>0</v>
      </c>
      <c r="H3" s="1">
        <f t="shared" si="0"/>
        <v>0</v>
      </c>
      <c r="I3" s="1">
        <f t="shared" si="1"/>
        <v>0</v>
      </c>
    </row>
    <row r="4" spans="1:9" ht="63.75">
      <c r="A4" s="6">
        <v>3</v>
      </c>
      <c r="B4" s="1" t="s">
        <v>58</v>
      </c>
      <c r="C4" s="1" t="s">
        <v>59</v>
      </c>
      <c r="D4" s="4">
        <v>757</v>
      </c>
      <c r="E4" s="1" t="s">
        <v>43</v>
      </c>
      <c r="F4" s="1">
        <v>0</v>
      </c>
      <c r="G4" s="1">
        <v>0</v>
      </c>
      <c r="H4" s="1">
        <f t="shared" si="0"/>
        <v>0</v>
      </c>
      <c r="I4" s="1">
        <f t="shared" si="1"/>
        <v>0</v>
      </c>
    </row>
    <row r="5" spans="1:9" ht="63.75">
      <c r="A5" s="6">
        <v>4</v>
      </c>
      <c r="B5" s="1" t="s">
        <v>60</v>
      </c>
      <c r="C5" s="1" t="s">
        <v>61</v>
      </c>
      <c r="D5" s="4">
        <v>445</v>
      </c>
      <c r="E5" s="1" t="s">
        <v>43</v>
      </c>
      <c r="F5" s="1">
        <v>0</v>
      </c>
      <c r="G5" s="1">
        <v>0</v>
      </c>
      <c r="H5" s="1">
        <f t="shared" si="0"/>
        <v>0</v>
      </c>
      <c r="I5" s="1">
        <f t="shared" si="1"/>
        <v>0</v>
      </c>
    </row>
    <row r="6" spans="1:9" ht="63.75">
      <c r="A6" s="6">
        <v>5</v>
      </c>
      <c r="B6" s="1" t="s">
        <v>62</v>
      </c>
      <c r="C6" s="1" t="s">
        <v>63</v>
      </c>
      <c r="D6" s="4">
        <v>382</v>
      </c>
      <c r="E6" s="1" t="s">
        <v>43</v>
      </c>
      <c r="F6" s="1">
        <v>0</v>
      </c>
      <c r="G6" s="1">
        <v>0</v>
      </c>
      <c r="H6" s="1">
        <f t="shared" si="0"/>
        <v>0</v>
      </c>
      <c r="I6" s="1">
        <f t="shared" si="1"/>
        <v>0</v>
      </c>
    </row>
    <row r="7" spans="1:9" ht="63.75">
      <c r="A7" s="6">
        <v>6</v>
      </c>
      <c r="B7" s="1" t="s">
        <v>64</v>
      </c>
      <c r="C7" s="1" t="s">
        <v>65</v>
      </c>
      <c r="D7" s="4">
        <v>401</v>
      </c>
      <c r="E7" s="1" t="s">
        <v>43</v>
      </c>
      <c r="F7" s="1">
        <v>0</v>
      </c>
      <c r="G7" s="1">
        <v>0</v>
      </c>
      <c r="H7" s="1">
        <f t="shared" si="0"/>
        <v>0</v>
      </c>
      <c r="I7" s="1">
        <f t="shared" si="1"/>
        <v>0</v>
      </c>
    </row>
    <row r="8" spans="1:9" ht="63.75">
      <c r="A8" s="6">
        <v>7</v>
      </c>
      <c r="B8" s="1" t="s">
        <v>66</v>
      </c>
      <c r="C8" s="1" t="s">
        <v>67</v>
      </c>
      <c r="D8" s="4">
        <v>81</v>
      </c>
      <c r="E8" s="1" t="s">
        <v>43</v>
      </c>
      <c r="F8" s="1">
        <v>0</v>
      </c>
      <c r="G8" s="1">
        <v>0</v>
      </c>
      <c r="H8" s="1">
        <f t="shared" si="0"/>
        <v>0</v>
      </c>
      <c r="I8" s="1">
        <f t="shared" si="1"/>
        <v>0</v>
      </c>
    </row>
    <row r="9" spans="1:9" ht="63.75">
      <c r="A9" s="6">
        <v>8</v>
      </c>
      <c r="B9" s="1" t="s">
        <v>68</v>
      </c>
      <c r="C9" s="1" t="s">
        <v>69</v>
      </c>
      <c r="D9" s="4">
        <v>235</v>
      </c>
      <c r="E9" s="1" t="s">
        <v>43</v>
      </c>
      <c r="F9" s="1">
        <v>0</v>
      </c>
      <c r="G9" s="1">
        <v>0</v>
      </c>
      <c r="H9" s="1">
        <f t="shared" si="0"/>
        <v>0</v>
      </c>
      <c r="I9" s="1">
        <f t="shared" si="1"/>
        <v>0</v>
      </c>
    </row>
    <row r="10" spans="1:9" ht="63.75">
      <c r="A10" s="6">
        <v>9</v>
      </c>
      <c r="B10" s="1" t="s">
        <v>70</v>
      </c>
      <c r="C10" s="1" t="s">
        <v>71</v>
      </c>
      <c r="D10" s="4">
        <v>202</v>
      </c>
      <c r="E10" s="1" t="s">
        <v>43</v>
      </c>
      <c r="F10" s="1">
        <v>0</v>
      </c>
      <c r="G10" s="1">
        <v>0</v>
      </c>
      <c r="H10" s="1">
        <f t="shared" si="0"/>
        <v>0</v>
      </c>
      <c r="I10" s="1">
        <f t="shared" si="1"/>
        <v>0</v>
      </c>
    </row>
    <row r="11" spans="1:9" ht="63.75">
      <c r="A11" s="6">
        <v>10</v>
      </c>
      <c r="B11" s="1" t="s">
        <v>72</v>
      </c>
      <c r="C11" s="1" t="s">
        <v>73</v>
      </c>
      <c r="D11" s="4">
        <v>92</v>
      </c>
      <c r="E11" s="1" t="s">
        <v>43</v>
      </c>
      <c r="F11" s="1">
        <v>0</v>
      </c>
      <c r="G11" s="1">
        <v>0</v>
      </c>
      <c r="H11" s="1">
        <f t="shared" si="0"/>
        <v>0</v>
      </c>
      <c r="I11" s="1">
        <f t="shared" si="1"/>
        <v>0</v>
      </c>
    </row>
    <row r="12" spans="1:9" ht="63.75">
      <c r="A12" s="6">
        <v>11</v>
      </c>
      <c r="B12" s="1" t="s">
        <v>74</v>
      </c>
      <c r="C12" s="1" t="s">
        <v>75</v>
      </c>
      <c r="D12" s="4">
        <v>20</v>
      </c>
      <c r="E12" s="1" t="s">
        <v>43</v>
      </c>
      <c r="F12" s="1">
        <v>0</v>
      </c>
      <c r="G12" s="1">
        <v>0</v>
      </c>
      <c r="H12" s="1">
        <f t="shared" si="0"/>
        <v>0</v>
      </c>
      <c r="I12" s="1">
        <f t="shared" si="1"/>
        <v>0</v>
      </c>
    </row>
    <row r="13" spans="1:9" ht="63.75">
      <c r="A13" s="6">
        <v>12</v>
      </c>
      <c r="B13" s="1" t="s">
        <v>76</v>
      </c>
      <c r="C13" s="1" t="s">
        <v>77</v>
      </c>
      <c r="D13" s="4">
        <v>20</v>
      </c>
      <c r="E13" s="1" t="s">
        <v>43</v>
      </c>
      <c r="F13" s="1">
        <v>0</v>
      </c>
      <c r="G13" s="1">
        <v>0</v>
      </c>
      <c r="H13" s="1">
        <f t="shared" si="0"/>
        <v>0</v>
      </c>
      <c r="I13" s="1">
        <f t="shared" si="1"/>
        <v>0</v>
      </c>
    </row>
    <row r="14" spans="1:9" ht="63.75">
      <c r="A14" s="6">
        <v>13</v>
      </c>
      <c r="B14" s="1" t="s">
        <v>78</v>
      </c>
      <c r="C14" s="1" t="s">
        <v>79</v>
      </c>
      <c r="D14" s="4">
        <v>40</v>
      </c>
      <c r="E14" s="1" t="s">
        <v>43</v>
      </c>
      <c r="F14" s="1">
        <v>0</v>
      </c>
      <c r="G14" s="1">
        <v>0</v>
      </c>
      <c r="H14" s="1">
        <f t="shared" si="0"/>
        <v>0</v>
      </c>
      <c r="I14" s="1">
        <f t="shared" si="1"/>
        <v>0</v>
      </c>
    </row>
    <row r="15" spans="1:9" ht="63.75">
      <c r="A15" s="6">
        <v>14</v>
      </c>
      <c r="B15" s="1" t="s">
        <v>80</v>
      </c>
      <c r="C15" s="1" t="s">
        <v>81</v>
      </c>
      <c r="D15" s="4">
        <v>501</v>
      </c>
      <c r="E15" s="1" t="s">
        <v>43</v>
      </c>
      <c r="F15" s="1">
        <v>0</v>
      </c>
      <c r="G15" s="1">
        <v>0</v>
      </c>
      <c r="H15" s="1">
        <f t="shared" si="0"/>
        <v>0</v>
      </c>
      <c r="I15" s="1">
        <f t="shared" si="1"/>
        <v>0</v>
      </c>
    </row>
    <row r="16" spans="1:9" ht="63.75">
      <c r="A16" s="6">
        <v>15</v>
      </c>
      <c r="B16" s="1" t="s">
        <v>82</v>
      </c>
      <c r="C16" s="1" t="s">
        <v>83</v>
      </c>
      <c r="D16" s="4">
        <v>138</v>
      </c>
      <c r="E16" s="1" t="s">
        <v>43</v>
      </c>
      <c r="F16" s="1">
        <v>0</v>
      </c>
      <c r="G16" s="1">
        <v>0</v>
      </c>
      <c r="H16" s="1">
        <f t="shared" si="0"/>
        <v>0</v>
      </c>
      <c r="I16" s="1">
        <f t="shared" si="1"/>
        <v>0</v>
      </c>
    </row>
    <row r="17" spans="1:9" ht="63.75">
      <c r="A17" s="6">
        <v>16</v>
      </c>
      <c r="B17" s="1" t="s">
        <v>84</v>
      </c>
      <c r="C17" s="1" t="s">
        <v>85</v>
      </c>
      <c r="D17" s="4">
        <v>152</v>
      </c>
      <c r="E17" s="1" t="s">
        <v>43</v>
      </c>
      <c r="F17" s="1">
        <v>0</v>
      </c>
      <c r="G17" s="1">
        <v>0</v>
      </c>
      <c r="H17" s="1">
        <f t="shared" si="0"/>
        <v>0</v>
      </c>
      <c r="I17" s="1">
        <f t="shared" si="1"/>
        <v>0</v>
      </c>
    </row>
    <row r="18" spans="1:9" ht="63.75">
      <c r="A18" s="6">
        <v>17</v>
      </c>
      <c r="B18" s="1" t="s">
        <v>86</v>
      </c>
      <c r="C18" s="1" t="s">
        <v>87</v>
      </c>
      <c r="D18" s="4">
        <v>74</v>
      </c>
      <c r="E18" s="1" t="s">
        <v>43</v>
      </c>
      <c r="F18" s="1">
        <v>0</v>
      </c>
      <c r="G18" s="1">
        <v>0</v>
      </c>
      <c r="H18" s="1">
        <f t="shared" si="0"/>
        <v>0</v>
      </c>
      <c r="I18" s="1">
        <f t="shared" si="1"/>
        <v>0</v>
      </c>
    </row>
    <row r="19" spans="1:9" ht="63.75">
      <c r="A19" s="6">
        <v>18</v>
      </c>
      <c r="B19" s="1" t="s">
        <v>88</v>
      </c>
      <c r="C19" s="1" t="s">
        <v>89</v>
      </c>
      <c r="D19" s="4">
        <v>228</v>
      </c>
      <c r="E19" s="1" t="s">
        <v>43</v>
      </c>
      <c r="F19" s="1">
        <v>0</v>
      </c>
      <c r="G19" s="1">
        <v>0</v>
      </c>
      <c r="H19" s="1">
        <f t="shared" si="0"/>
        <v>0</v>
      </c>
      <c r="I19" s="1">
        <f t="shared" si="1"/>
        <v>0</v>
      </c>
    </row>
    <row r="20" spans="1:9" ht="63.75">
      <c r="A20" s="6">
        <v>19</v>
      </c>
      <c r="B20" s="1" t="s">
        <v>90</v>
      </c>
      <c r="C20" s="1" t="s">
        <v>91</v>
      </c>
      <c r="D20" s="4">
        <v>123</v>
      </c>
      <c r="E20" s="1" t="s">
        <v>43</v>
      </c>
      <c r="F20" s="1">
        <v>0</v>
      </c>
      <c r="G20" s="1">
        <v>0</v>
      </c>
      <c r="H20" s="1">
        <f t="shared" si="0"/>
        <v>0</v>
      </c>
      <c r="I20" s="1">
        <f t="shared" si="1"/>
        <v>0</v>
      </c>
    </row>
    <row r="21" spans="1:9" ht="63.75">
      <c r="A21" s="6">
        <v>20</v>
      </c>
      <c r="B21" s="1" t="s">
        <v>92</v>
      </c>
      <c r="C21" s="1" t="s">
        <v>93</v>
      </c>
      <c r="D21" s="4">
        <v>141</v>
      </c>
      <c r="E21" s="1" t="s">
        <v>43</v>
      </c>
      <c r="F21" s="1">
        <v>0</v>
      </c>
      <c r="G21" s="1">
        <v>0</v>
      </c>
      <c r="H21" s="1">
        <f t="shared" si="0"/>
        <v>0</v>
      </c>
      <c r="I21" s="1">
        <f t="shared" si="1"/>
        <v>0</v>
      </c>
    </row>
    <row r="22" spans="1:9" ht="63.75">
      <c r="A22" s="6">
        <v>21</v>
      </c>
      <c r="B22" s="1" t="s">
        <v>94</v>
      </c>
      <c r="C22" s="1" t="s">
        <v>95</v>
      </c>
      <c r="D22" s="4">
        <v>210</v>
      </c>
      <c r="E22" s="1" t="s">
        <v>43</v>
      </c>
      <c r="F22" s="1">
        <v>0</v>
      </c>
      <c r="G22" s="1">
        <v>0</v>
      </c>
      <c r="H22" s="1">
        <f t="shared" si="0"/>
        <v>0</v>
      </c>
      <c r="I22" s="1">
        <f t="shared" si="1"/>
        <v>0</v>
      </c>
    </row>
    <row r="23" spans="1:9" ht="63.75">
      <c r="A23" s="6">
        <v>22</v>
      </c>
      <c r="B23" s="1" t="s">
        <v>96</v>
      </c>
      <c r="C23" s="1" t="s">
        <v>97</v>
      </c>
      <c r="D23" s="4">
        <v>6</v>
      </c>
      <c r="E23" s="1" t="s">
        <v>43</v>
      </c>
      <c r="F23" s="1">
        <v>0</v>
      </c>
      <c r="G23" s="1">
        <v>0</v>
      </c>
      <c r="H23" s="1">
        <f t="shared" si="0"/>
        <v>0</v>
      </c>
      <c r="I23" s="1">
        <f t="shared" si="1"/>
        <v>0</v>
      </c>
    </row>
    <row r="24" spans="1:9" ht="63.75">
      <c r="A24" s="6">
        <v>23</v>
      </c>
      <c r="B24" s="1" t="s">
        <v>98</v>
      </c>
      <c r="C24" s="1" t="s">
        <v>99</v>
      </c>
      <c r="D24" s="4">
        <v>5</v>
      </c>
      <c r="E24" s="1" t="s">
        <v>43</v>
      </c>
      <c r="F24" s="1">
        <v>0</v>
      </c>
      <c r="G24" s="1">
        <v>0</v>
      </c>
      <c r="H24" s="1">
        <f t="shared" si="0"/>
        <v>0</v>
      </c>
      <c r="I24" s="1">
        <f t="shared" si="1"/>
        <v>0</v>
      </c>
    </row>
    <row r="25" spans="1:9" ht="63.75">
      <c r="A25" s="6">
        <v>24</v>
      </c>
      <c r="B25" s="1" t="s">
        <v>100</v>
      </c>
      <c r="C25" s="1" t="s">
        <v>101</v>
      </c>
      <c r="D25" s="4">
        <v>68</v>
      </c>
      <c r="E25" s="1" t="s">
        <v>43</v>
      </c>
      <c r="F25" s="1">
        <v>0</v>
      </c>
      <c r="G25" s="1">
        <v>0</v>
      </c>
      <c r="H25" s="1">
        <f t="shared" si="0"/>
        <v>0</v>
      </c>
      <c r="I25" s="1">
        <f t="shared" si="1"/>
        <v>0</v>
      </c>
    </row>
    <row r="26" spans="3:9" ht="12.75">
      <c r="C26" s="1" t="s">
        <v>51</v>
      </c>
      <c r="H26" s="1">
        <f>SUM(H2:H25)</f>
        <v>0</v>
      </c>
      <c r="I26" s="1">
        <f>SUM(I2:I25)</f>
        <v>0</v>
      </c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.57421875" style="6" customWidth="1"/>
    <col min="2" max="2" width="9.28125" style="1" customWidth="1"/>
    <col min="3" max="3" width="36.7109375" style="1" customWidth="1"/>
    <col min="4" max="4" width="6.7109375" style="4" customWidth="1"/>
    <col min="5" max="5" width="6.7109375" style="1" customWidth="1"/>
    <col min="6" max="16384" width="9.140625" style="1" customWidth="1"/>
  </cols>
  <sheetData>
    <row r="1" spans="1:9" s="2" customFormat="1" ht="25.5">
      <c r="A1" s="5" t="s">
        <v>33</v>
      </c>
      <c r="B1" s="2" t="s">
        <v>34</v>
      </c>
      <c r="C1" s="2" t="s">
        <v>35</v>
      </c>
      <c r="D1" s="3" t="s">
        <v>36</v>
      </c>
      <c r="E1" s="2" t="s">
        <v>37</v>
      </c>
      <c r="F1" s="2" t="s">
        <v>38</v>
      </c>
      <c r="G1" s="2" t="s">
        <v>39</v>
      </c>
      <c r="H1" s="2" t="s">
        <v>40</v>
      </c>
      <c r="I1" s="2" t="s">
        <v>41</v>
      </c>
    </row>
    <row r="2" spans="1:9" ht="25.5">
      <c r="A2" s="6">
        <v>1</v>
      </c>
      <c r="B2" s="1" t="s">
        <v>103</v>
      </c>
      <c r="C2" s="1" t="s">
        <v>104</v>
      </c>
      <c r="D2" s="4">
        <v>3492</v>
      </c>
      <c r="E2" s="1" t="s">
        <v>43</v>
      </c>
      <c r="F2" s="1">
        <v>0</v>
      </c>
      <c r="G2" s="1">
        <v>0</v>
      </c>
      <c r="H2" s="1">
        <f>D2*F2</f>
        <v>0</v>
      </c>
      <c r="I2" s="1">
        <f>D2*G2</f>
        <v>0</v>
      </c>
    </row>
    <row r="3" spans="3:9" ht="12.75">
      <c r="C3" s="1" t="s">
        <v>51</v>
      </c>
      <c r="H3" s="1">
        <f>SUM(H2:H2)</f>
        <v>0</v>
      </c>
      <c r="I3" s="1">
        <f>SUM(I2:I2)</f>
        <v>0</v>
      </c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.57421875" style="6" customWidth="1"/>
    <col min="2" max="2" width="9.28125" style="1" customWidth="1"/>
    <col min="3" max="3" width="36.7109375" style="1" customWidth="1"/>
    <col min="4" max="4" width="6.7109375" style="4" customWidth="1"/>
    <col min="5" max="5" width="6.7109375" style="1" customWidth="1"/>
    <col min="6" max="16384" width="9.140625" style="1" customWidth="1"/>
  </cols>
  <sheetData>
    <row r="1" spans="1:9" s="2" customFormat="1" ht="25.5">
      <c r="A1" s="5" t="s">
        <v>33</v>
      </c>
      <c r="B1" s="2" t="s">
        <v>34</v>
      </c>
      <c r="C1" s="2" t="s">
        <v>35</v>
      </c>
      <c r="D1" s="3" t="s">
        <v>36</v>
      </c>
      <c r="E1" s="2" t="s">
        <v>37</v>
      </c>
      <c r="F1" s="2" t="s">
        <v>38</v>
      </c>
      <c r="G1" s="2" t="s">
        <v>39</v>
      </c>
      <c r="H1" s="2" t="s">
        <v>40</v>
      </c>
      <c r="I1" s="2" t="s">
        <v>41</v>
      </c>
    </row>
    <row r="2" spans="1:9" ht="63.75">
      <c r="A2" s="6">
        <v>1</v>
      </c>
      <c r="B2" s="1" t="s">
        <v>106</v>
      </c>
      <c r="C2" s="1" t="s">
        <v>107</v>
      </c>
      <c r="D2" s="4">
        <v>18</v>
      </c>
      <c r="E2" s="1" t="s">
        <v>43</v>
      </c>
      <c r="F2" s="1">
        <v>0</v>
      </c>
      <c r="G2" s="1">
        <v>0</v>
      </c>
      <c r="H2" s="1">
        <f>D2*F2</f>
        <v>0</v>
      </c>
      <c r="I2" s="1">
        <f>D2*G2</f>
        <v>0</v>
      </c>
    </row>
    <row r="3" spans="3:9" ht="12.75">
      <c r="C3" s="1" t="s">
        <v>51</v>
      </c>
      <c r="H3" s="1">
        <f>SUM(H2:H2)</f>
        <v>0</v>
      </c>
      <c r="I3" s="1">
        <f>SUM(I2:I2)</f>
        <v>0</v>
      </c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G30" sqref="G30"/>
    </sheetView>
  </sheetViews>
  <sheetFormatPr defaultColWidth="9.140625" defaultRowHeight="12.75"/>
  <cols>
    <col min="1" max="1" width="4.57421875" style="6" customWidth="1"/>
    <col min="2" max="2" width="9.28125" style="1" customWidth="1"/>
    <col min="3" max="3" width="36.7109375" style="1" customWidth="1"/>
    <col min="4" max="4" width="6.7109375" style="4" customWidth="1"/>
    <col min="5" max="5" width="6.7109375" style="1" customWidth="1"/>
    <col min="6" max="16384" width="9.140625" style="1" customWidth="1"/>
  </cols>
  <sheetData>
    <row r="1" spans="1:9" s="2" customFormat="1" ht="25.5">
      <c r="A1" s="5" t="s">
        <v>33</v>
      </c>
      <c r="B1" s="2" t="s">
        <v>34</v>
      </c>
      <c r="C1" s="2" t="s">
        <v>35</v>
      </c>
      <c r="D1" s="3" t="s">
        <v>36</v>
      </c>
      <c r="E1" s="2" t="s">
        <v>37</v>
      </c>
      <c r="F1" s="2" t="s">
        <v>38</v>
      </c>
      <c r="G1" s="2" t="s">
        <v>39</v>
      </c>
      <c r="H1" s="2" t="s">
        <v>40</v>
      </c>
      <c r="I1" s="2" t="s">
        <v>41</v>
      </c>
    </row>
    <row r="2" spans="1:9" ht="89.25">
      <c r="A2" s="6">
        <v>1</v>
      </c>
      <c r="B2" s="1" t="s">
        <v>109</v>
      </c>
      <c r="C2" s="1" t="s">
        <v>110</v>
      </c>
      <c r="D2" s="4">
        <v>415</v>
      </c>
      <c r="E2" s="1" t="s">
        <v>43</v>
      </c>
      <c r="F2" s="1">
        <v>0</v>
      </c>
      <c r="G2" s="1">
        <v>0</v>
      </c>
      <c r="H2" s="1">
        <f>D2*F2</f>
        <v>0</v>
      </c>
      <c r="I2" s="1">
        <f>D2*G2</f>
        <v>0</v>
      </c>
    </row>
    <row r="3" ht="12.75">
      <c r="C3" s="1" t="s">
        <v>111</v>
      </c>
    </row>
    <row r="4" spans="1:9" ht="89.25">
      <c r="A4" s="6">
        <v>2</v>
      </c>
      <c r="B4" s="1" t="s">
        <v>112</v>
      </c>
      <c r="C4" s="1" t="s">
        <v>113</v>
      </c>
      <c r="D4" s="4">
        <v>593</v>
      </c>
      <c r="E4" s="1" t="s">
        <v>43</v>
      </c>
      <c r="F4" s="1">
        <v>0</v>
      </c>
      <c r="G4" s="1">
        <v>0</v>
      </c>
      <c r="H4" s="1">
        <f>D4*F4</f>
        <v>0</v>
      </c>
      <c r="I4" s="1">
        <f>D4*G4</f>
        <v>0</v>
      </c>
    </row>
    <row r="5" ht="12.75">
      <c r="C5" s="1" t="s">
        <v>114</v>
      </c>
    </row>
    <row r="6" spans="1:9" ht="89.25">
      <c r="A6" s="6">
        <v>3</v>
      </c>
      <c r="B6" s="1" t="s">
        <v>115</v>
      </c>
      <c r="C6" s="1" t="s">
        <v>116</v>
      </c>
      <c r="D6" s="4">
        <v>563</v>
      </c>
      <c r="E6" s="1" t="s">
        <v>43</v>
      </c>
      <c r="F6" s="1">
        <v>0</v>
      </c>
      <c r="G6" s="1">
        <v>0</v>
      </c>
      <c r="H6" s="1">
        <f>D6*F6</f>
        <v>0</v>
      </c>
      <c r="I6" s="1">
        <f>D6*G6</f>
        <v>0</v>
      </c>
    </row>
    <row r="7" ht="12.75">
      <c r="C7" s="1" t="s">
        <v>117</v>
      </c>
    </row>
    <row r="8" spans="1:9" ht="89.25">
      <c r="A8" s="6">
        <v>4</v>
      </c>
      <c r="B8" s="1" t="s">
        <v>118</v>
      </c>
      <c r="C8" s="1" t="s">
        <v>119</v>
      </c>
      <c r="D8" s="4">
        <v>510</v>
      </c>
      <c r="E8" s="1" t="s">
        <v>43</v>
      </c>
      <c r="F8" s="1">
        <v>0</v>
      </c>
      <c r="G8" s="1">
        <v>0</v>
      </c>
      <c r="H8" s="1">
        <f aca="true" t="shared" si="0" ref="H8:H21">D8*F8</f>
        <v>0</v>
      </c>
      <c r="I8" s="1">
        <f aca="true" t="shared" si="1" ref="I8:I21">D8*G8</f>
        <v>0</v>
      </c>
    </row>
    <row r="9" spans="1:9" ht="89.25">
      <c r="A9" s="6">
        <v>5</v>
      </c>
      <c r="B9" s="1" t="s">
        <v>120</v>
      </c>
      <c r="C9" s="1" t="s">
        <v>121</v>
      </c>
      <c r="D9" s="4">
        <v>155</v>
      </c>
      <c r="E9" s="1" t="s">
        <v>43</v>
      </c>
      <c r="F9" s="1">
        <v>0</v>
      </c>
      <c r="G9" s="1">
        <v>0</v>
      </c>
      <c r="H9" s="1">
        <f t="shared" si="0"/>
        <v>0</v>
      </c>
      <c r="I9" s="1">
        <f t="shared" si="1"/>
        <v>0</v>
      </c>
    </row>
    <row r="10" spans="1:9" ht="76.5">
      <c r="A10" s="6">
        <v>6</v>
      </c>
      <c r="B10" s="1" t="s">
        <v>122</v>
      </c>
      <c r="C10" s="1" t="s">
        <v>123</v>
      </c>
      <c r="D10" s="4">
        <v>463</v>
      </c>
      <c r="E10" s="1" t="s">
        <v>43</v>
      </c>
      <c r="F10" s="1">
        <v>0</v>
      </c>
      <c r="G10" s="1">
        <v>0</v>
      </c>
      <c r="H10" s="1">
        <f t="shared" si="0"/>
        <v>0</v>
      </c>
      <c r="I10" s="1">
        <f t="shared" si="1"/>
        <v>0</v>
      </c>
    </row>
    <row r="11" spans="1:9" ht="89.25">
      <c r="A11" s="6">
        <v>7</v>
      </c>
      <c r="B11" s="1" t="s">
        <v>124</v>
      </c>
      <c r="C11" s="1" t="s">
        <v>125</v>
      </c>
      <c r="D11" s="4">
        <v>325</v>
      </c>
      <c r="E11" s="1" t="s">
        <v>43</v>
      </c>
      <c r="F11" s="1">
        <v>0</v>
      </c>
      <c r="G11" s="1">
        <v>0</v>
      </c>
      <c r="H11" s="1">
        <f t="shared" si="0"/>
        <v>0</v>
      </c>
      <c r="I11" s="1">
        <f t="shared" si="1"/>
        <v>0</v>
      </c>
    </row>
    <row r="12" spans="1:9" ht="76.5">
      <c r="A12" s="6">
        <v>8</v>
      </c>
      <c r="B12" s="1" t="s">
        <v>126</v>
      </c>
      <c r="C12" s="1" t="s">
        <v>127</v>
      </c>
      <c r="D12" s="4">
        <v>232</v>
      </c>
      <c r="E12" s="1" t="s">
        <v>43</v>
      </c>
      <c r="F12" s="1">
        <v>0</v>
      </c>
      <c r="G12" s="1">
        <v>0</v>
      </c>
      <c r="H12" s="1">
        <f t="shared" si="0"/>
        <v>0</v>
      </c>
      <c r="I12" s="1">
        <f t="shared" si="1"/>
        <v>0</v>
      </c>
    </row>
    <row r="13" spans="1:9" ht="76.5">
      <c r="A13" s="6">
        <v>9</v>
      </c>
      <c r="B13" s="1" t="s">
        <v>128</v>
      </c>
      <c r="C13" s="1" t="s">
        <v>129</v>
      </c>
      <c r="D13" s="4">
        <v>210</v>
      </c>
      <c r="E13" s="1" t="s">
        <v>43</v>
      </c>
      <c r="F13" s="1">
        <v>0</v>
      </c>
      <c r="G13" s="1">
        <v>0</v>
      </c>
      <c r="H13" s="1">
        <f t="shared" si="0"/>
        <v>0</v>
      </c>
      <c r="I13" s="1">
        <f t="shared" si="1"/>
        <v>0</v>
      </c>
    </row>
    <row r="14" spans="1:9" ht="76.5">
      <c r="A14" s="6">
        <v>10</v>
      </c>
      <c r="B14" s="1" t="s">
        <v>130</v>
      </c>
      <c r="C14" s="1" t="s">
        <v>131</v>
      </c>
      <c r="D14" s="4">
        <v>20</v>
      </c>
      <c r="E14" s="1" t="s">
        <v>43</v>
      </c>
      <c r="F14" s="1">
        <v>0</v>
      </c>
      <c r="G14" s="1">
        <v>0</v>
      </c>
      <c r="H14" s="1">
        <f t="shared" si="0"/>
        <v>0</v>
      </c>
      <c r="I14" s="1">
        <f t="shared" si="1"/>
        <v>0</v>
      </c>
    </row>
    <row r="15" spans="1:9" ht="76.5">
      <c r="A15" s="6">
        <v>11</v>
      </c>
      <c r="B15" s="1" t="s">
        <v>132</v>
      </c>
      <c r="C15" s="1" t="s">
        <v>133</v>
      </c>
      <c r="D15" s="4">
        <v>6</v>
      </c>
      <c r="E15" s="1" t="s">
        <v>43</v>
      </c>
      <c r="F15" s="1">
        <v>0</v>
      </c>
      <c r="G15" s="1">
        <v>0</v>
      </c>
      <c r="H15" s="1">
        <f t="shared" si="0"/>
        <v>0</v>
      </c>
      <c r="I15" s="1">
        <f t="shared" si="1"/>
        <v>0</v>
      </c>
    </row>
    <row r="16" spans="1:9" ht="63.75">
      <c r="A16" s="6">
        <v>12</v>
      </c>
      <c r="B16" s="1" t="s">
        <v>134</v>
      </c>
      <c r="C16" s="1" t="s">
        <v>135</v>
      </c>
      <c r="D16" s="4">
        <v>2184</v>
      </c>
      <c r="E16" s="1" t="s">
        <v>43</v>
      </c>
      <c r="F16" s="1">
        <v>0</v>
      </c>
      <c r="G16" s="1">
        <v>0</v>
      </c>
      <c r="H16" s="1">
        <f t="shared" si="0"/>
        <v>0</v>
      </c>
      <c r="I16" s="1">
        <f t="shared" si="1"/>
        <v>0</v>
      </c>
    </row>
    <row r="17" spans="1:9" ht="51">
      <c r="A17" s="6">
        <v>13</v>
      </c>
      <c r="B17" s="1" t="s">
        <v>136</v>
      </c>
      <c r="C17" s="1" t="s">
        <v>138</v>
      </c>
      <c r="D17" s="4">
        <v>2</v>
      </c>
      <c r="E17" s="1" t="s">
        <v>137</v>
      </c>
      <c r="F17" s="1">
        <v>0</v>
      </c>
      <c r="G17" s="1">
        <v>0</v>
      </c>
      <c r="H17" s="1">
        <f t="shared" si="0"/>
        <v>0</v>
      </c>
      <c r="I17" s="1">
        <f t="shared" si="1"/>
        <v>0</v>
      </c>
    </row>
    <row r="18" spans="1:9" ht="51">
      <c r="A18" s="6">
        <v>14</v>
      </c>
      <c r="B18" s="1" t="s">
        <v>139</v>
      </c>
      <c r="C18" s="1" t="s">
        <v>140</v>
      </c>
      <c r="D18" s="4">
        <v>2</v>
      </c>
      <c r="E18" s="1" t="s">
        <v>137</v>
      </c>
      <c r="F18" s="1">
        <v>0</v>
      </c>
      <c r="G18" s="1">
        <v>0</v>
      </c>
      <c r="H18" s="1">
        <f t="shared" si="0"/>
        <v>0</v>
      </c>
      <c r="I18" s="1">
        <f t="shared" si="1"/>
        <v>0</v>
      </c>
    </row>
    <row r="19" spans="1:9" ht="51">
      <c r="A19" s="6">
        <v>15</v>
      </c>
      <c r="B19" s="1" t="s">
        <v>141</v>
      </c>
      <c r="C19" s="1" t="s">
        <v>142</v>
      </c>
      <c r="D19" s="4">
        <v>2</v>
      </c>
      <c r="E19" s="1" t="s">
        <v>137</v>
      </c>
      <c r="F19" s="1">
        <v>0</v>
      </c>
      <c r="G19" s="1">
        <v>0</v>
      </c>
      <c r="H19" s="1">
        <f t="shared" si="0"/>
        <v>0</v>
      </c>
      <c r="I19" s="1">
        <f t="shared" si="1"/>
        <v>0</v>
      </c>
    </row>
    <row r="20" spans="1:9" ht="51">
      <c r="A20" s="6">
        <v>16</v>
      </c>
      <c r="B20" s="1" t="s">
        <v>143</v>
      </c>
      <c r="C20" s="1" t="s">
        <v>144</v>
      </c>
      <c r="D20" s="4">
        <v>1</v>
      </c>
      <c r="E20" s="1" t="s">
        <v>137</v>
      </c>
      <c r="F20" s="1">
        <v>0</v>
      </c>
      <c r="G20" s="1">
        <v>0</v>
      </c>
      <c r="H20" s="1">
        <f t="shared" si="0"/>
        <v>0</v>
      </c>
      <c r="I20" s="1">
        <f t="shared" si="1"/>
        <v>0</v>
      </c>
    </row>
    <row r="21" spans="1:9" ht="89.25">
      <c r="A21" s="6">
        <v>17</v>
      </c>
      <c r="B21" s="1" t="s">
        <v>145</v>
      </c>
      <c r="C21" s="1" t="s">
        <v>146</v>
      </c>
      <c r="D21" s="4">
        <v>891</v>
      </c>
      <c r="E21" s="1" t="s">
        <v>43</v>
      </c>
      <c r="F21" s="1">
        <v>0</v>
      </c>
      <c r="G21" s="1">
        <v>0</v>
      </c>
      <c r="H21" s="1">
        <f t="shared" si="0"/>
        <v>0</v>
      </c>
      <c r="I21" s="1">
        <f t="shared" si="1"/>
        <v>0</v>
      </c>
    </row>
    <row r="22" ht="25.5">
      <c r="C22" s="1" t="s">
        <v>147</v>
      </c>
    </row>
    <row r="23" spans="1:9" ht="89.25">
      <c r="A23" s="6">
        <v>18</v>
      </c>
      <c r="B23" s="1" t="s">
        <v>148</v>
      </c>
      <c r="C23" s="1" t="s">
        <v>146</v>
      </c>
      <c r="D23" s="4">
        <v>353</v>
      </c>
      <c r="E23" s="1" t="s">
        <v>43</v>
      </c>
      <c r="F23" s="1">
        <v>0</v>
      </c>
      <c r="G23" s="1">
        <v>0</v>
      </c>
      <c r="H23" s="1">
        <f>D23*F23</f>
        <v>0</v>
      </c>
      <c r="I23" s="1">
        <f>D23*G23</f>
        <v>0</v>
      </c>
    </row>
    <row r="24" ht="25.5">
      <c r="C24" s="1" t="s">
        <v>149</v>
      </c>
    </row>
    <row r="25" spans="1:9" ht="25.5">
      <c r="A25" s="6">
        <v>19</v>
      </c>
      <c r="B25" s="1" t="s">
        <v>150</v>
      </c>
      <c r="C25" s="1" t="s">
        <v>151</v>
      </c>
      <c r="D25" s="4">
        <v>509</v>
      </c>
      <c r="E25" s="1" t="s">
        <v>43</v>
      </c>
      <c r="F25" s="1">
        <v>0</v>
      </c>
      <c r="G25" s="1">
        <v>0</v>
      </c>
      <c r="H25" s="1">
        <f>D25*F25</f>
        <v>0</v>
      </c>
      <c r="I25" s="1">
        <f>D25*G25</f>
        <v>0</v>
      </c>
    </row>
    <row r="26" spans="1:9" ht="63.75">
      <c r="A26" s="6">
        <v>20</v>
      </c>
      <c r="B26" s="1" t="s">
        <v>152</v>
      </c>
      <c r="C26" s="1" t="s">
        <v>153</v>
      </c>
      <c r="D26" s="4">
        <v>20</v>
      </c>
      <c r="E26" s="1" t="s">
        <v>43</v>
      </c>
      <c r="F26" s="1">
        <v>0</v>
      </c>
      <c r="G26" s="1">
        <v>0</v>
      </c>
      <c r="H26" s="1">
        <f>D26*F26</f>
        <v>0</v>
      </c>
      <c r="I26" s="1">
        <f>D26*G26</f>
        <v>0</v>
      </c>
    </row>
    <row r="27" spans="1:9" ht="63.75">
      <c r="A27" s="6">
        <v>21</v>
      </c>
      <c r="B27" s="1" t="s">
        <v>154</v>
      </c>
      <c r="C27" s="1" t="s">
        <v>155</v>
      </c>
      <c r="D27" s="4">
        <v>20</v>
      </c>
      <c r="E27" s="1" t="s">
        <v>43</v>
      </c>
      <c r="F27" s="1">
        <v>0</v>
      </c>
      <c r="G27" s="1">
        <v>0</v>
      </c>
      <c r="H27" s="1">
        <f>D27*F27</f>
        <v>0</v>
      </c>
      <c r="I27" s="1">
        <f>D27*G27</f>
        <v>0</v>
      </c>
    </row>
    <row r="28" spans="1:9" ht="63.75">
      <c r="A28" s="6">
        <v>22</v>
      </c>
      <c r="B28" s="1" t="s">
        <v>156</v>
      </c>
      <c r="C28" s="1" t="s">
        <v>157</v>
      </c>
      <c r="D28" s="4">
        <v>5</v>
      </c>
      <c r="E28" s="1" t="s">
        <v>43</v>
      </c>
      <c r="F28" s="1">
        <v>0</v>
      </c>
      <c r="G28" s="1">
        <v>0</v>
      </c>
      <c r="H28" s="1">
        <f>D28*F28</f>
        <v>0</v>
      </c>
      <c r="I28" s="1">
        <f>D28*G28</f>
        <v>0</v>
      </c>
    </row>
    <row r="29" spans="1:9" ht="63.75">
      <c r="A29" s="6">
        <v>23</v>
      </c>
      <c r="B29" s="1" t="s">
        <v>158</v>
      </c>
      <c r="C29" s="1" t="s">
        <v>159</v>
      </c>
      <c r="D29" s="4">
        <v>68</v>
      </c>
      <c r="E29" s="1" t="s">
        <v>43</v>
      </c>
      <c r="F29" s="1">
        <v>0</v>
      </c>
      <c r="G29" s="1">
        <v>0</v>
      </c>
      <c r="H29" s="1">
        <f>D29*F29</f>
        <v>0</v>
      </c>
      <c r="I29" s="1">
        <f>D29*G29</f>
        <v>0</v>
      </c>
    </row>
    <row r="30" spans="3:9" ht="12.75">
      <c r="C30" s="1" t="s">
        <v>51</v>
      </c>
      <c r="H30" s="1">
        <f>SUM(H2:H29)</f>
        <v>0</v>
      </c>
      <c r="I30" s="1">
        <f>SUM(I2:I29)</f>
        <v>0</v>
      </c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96">
      <selection activeCell="G111" sqref="G111"/>
    </sheetView>
  </sheetViews>
  <sheetFormatPr defaultColWidth="9.140625" defaultRowHeight="12.75"/>
  <cols>
    <col min="1" max="1" width="4.57421875" style="6" customWidth="1"/>
    <col min="2" max="2" width="9.28125" style="1" customWidth="1"/>
    <col min="3" max="3" width="36.7109375" style="1" customWidth="1"/>
    <col min="4" max="4" width="6.7109375" style="4" customWidth="1"/>
    <col min="5" max="5" width="6.7109375" style="1" customWidth="1"/>
    <col min="6" max="16384" width="9.140625" style="1" customWidth="1"/>
  </cols>
  <sheetData>
    <row r="1" spans="1:9" s="2" customFormat="1" ht="25.5">
      <c r="A1" s="5" t="s">
        <v>33</v>
      </c>
      <c r="B1" s="2" t="s">
        <v>34</v>
      </c>
      <c r="C1" s="2" t="s">
        <v>35</v>
      </c>
      <c r="D1" s="3" t="s">
        <v>36</v>
      </c>
      <c r="E1" s="2" t="s">
        <v>37</v>
      </c>
      <c r="F1" s="2" t="s">
        <v>38</v>
      </c>
      <c r="G1" s="2" t="s">
        <v>39</v>
      </c>
      <c r="H1" s="2" t="s">
        <v>40</v>
      </c>
      <c r="I1" s="2" t="s">
        <v>41</v>
      </c>
    </row>
    <row r="2" spans="1:9" ht="51">
      <c r="A2" s="6">
        <v>1</v>
      </c>
      <c r="B2" s="1" t="s">
        <v>161</v>
      </c>
      <c r="C2" s="1" t="s">
        <v>162</v>
      </c>
      <c r="D2" s="4">
        <v>2</v>
      </c>
      <c r="E2" s="1" t="s">
        <v>137</v>
      </c>
      <c r="F2" s="1">
        <v>0</v>
      </c>
      <c r="G2" s="1">
        <v>0</v>
      </c>
      <c r="H2" s="1">
        <f aca="true" t="shared" si="0" ref="H2:H33">D2*F2</f>
        <v>0</v>
      </c>
      <c r="I2" s="1">
        <f aca="true" t="shared" si="1" ref="I2:I33">D2*G2</f>
        <v>0</v>
      </c>
    </row>
    <row r="3" spans="1:9" ht="51">
      <c r="A3" s="6">
        <v>2</v>
      </c>
      <c r="B3" s="1" t="s">
        <v>163</v>
      </c>
      <c r="C3" s="1" t="s">
        <v>164</v>
      </c>
      <c r="D3" s="4">
        <v>1</v>
      </c>
      <c r="E3" s="1" t="s">
        <v>137</v>
      </c>
      <c r="F3" s="1">
        <v>0</v>
      </c>
      <c r="G3" s="1">
        <v>0</v>
      </c>
      <c r="H3" s="1">
        <f t="shared" si="0"/>
        <v>0</v>
      </c>
      <c r="I3" s="1">
        <f t="shared" si="1"/>
        <v>0</v>
      </c>
    </row>
    <row r="4" spans="1:9" ht="51">
      <c r="A4" s="6">
        <v>3</v>
      </c>
      <c r="B4" s="1" t="s">
        <v>165</v>
      </c>
      <c r="C4" s="1" t="s">
        <v>166</v>
      </c>
      <c r="D4" s="4">
        <v>1</v>
      </c>
      <c r="E4" s="1" t="s">
        <v>137</v>
      </c>
      <c r="F4" s="1">
        <v>0</v>
      </c>
      <c r="G4" s="1">
        <v>0</v>
      </c>
      <c r="H4" s="1">
        <f t="shared" si="0"/>
        <v>0</v>
      </c>
      <c r="I4" s="1">
        <f t="shared" si="1"/>
        <v>0</v>
      </c>
    </row>
    <row r="5" spans="1:9" ht="38.25">
      <c r="A5" s="6">
        <v>4</v>
      </c>
      <c r="B5" s="1" t="s">
        <v>167</v>
      </c>
      <c r="C5" s="1" t="s">
        <v>168</v>
      </c>
      <c r="D5" s="4">
        <v>4</v>
      </c>
      <c r="E5" s="1" t="s">
        <v>137</v>
      </c>
      <c r="F5" s="1">
        <v>0</v>
      </c>
      <c r="G5" s="1">
        <v>0</v>
      </c>
      <c r="H5" s="1">
        <f t="shared" si="0"/>
        <v>0</v>
      </c>
      <c r="I5" s="1">
        <f t="shared" si="1"/>
        <v>0</v>
      </c>
    </row>
    <row r="6" spans="1:9" ht="51">
      <c r="A6" s="6">
        <v>5</v>
      </c>
      <c r="B6" s="1" t="s">
        <v>169</v>
      </c>
      <c r="C6" s="1" t="s">
        <v>170</v>
      </c>
      <c r="D6" s="4">
        <v>3</v>
      </c>
      <c r="E6" s="1" t="s">
        <v>137</v>
      </c>
      <c r="F6" s="1">
        <v>0</v>
      </c>
      <c r="G6" s="1">
        <v>0</v>
      </c>
      <c r="H6" s="1">
        <f t="shared" si="0"/>
        <v>0</v>
      </c>
      <c r="I6" s="1">
        <f t="shared" si="1"/>
        <v>0</v>
      </c>
    </row>
    <row r="7" spans="1:9" ht="51">
      <c r="A7" s="6">
        <v>6</v>
      </c>
      <c r="B7" s="1" t="s">
        <v>171</v>
      </c>
      <c r="C7" s="1" t="s">
        <v>172</v>
      </c>
      <c r="D7" s="4">
        <v>1</v>
      </c>
      <c r="E7" s="1" t="s">
        <v>137</v>
      </c>
      <c r="F7" s="1">
        <v>0</v>
      </c>
      <c r="G7" s="1">
        <v>0</v>
      </c>
      <c r="H7" s="1">
        <f t="shared" si="0"/>
        <v>0</v>
      </c>
      <c r="I7" s="1">
        <f t="shared" si="1"/>
        <v>0</v>
      </c>
    </row>
    <row r="8" spans="1:9" ht="38.25">
      <c r="A8" s="6">
        <v>7</v>
      </c>
      <c r="B8" s="1" t="s">
        <v>173</v>
      </c>
      <c r="C8" s="1" t="s">
        <v>174</v>
      </c>
      <c r="D8" s="4">
        <v>1</v>
      </c>
      <c r="E8" s="1" t="s">
        <v>137</v>
      </c>
      <c r="F8" s="1">
        <v>0</v>
      </c>
      <c r="G8" s="1">
        <v>0</v>
      </c>
      <c r="H8" s="1">
        <f t="shared" si="0"/>
        <v>0</v>
      </c>
      <c r="I8" s="1">
        <f t="shared" si="1"/>
        <v>0</v>
      </c>
    </row>
    <row r="9" spans="1:9" ht="51">
      <c r="A9" s="6">
        <v>8</v>
      </c>
      <c r="B9" s="1" t="s">
        <v>175</v>
      </c>
      <c r="C9" s="1" t="s">
        <v>176</v>
      </c>
      <c r="D9" s="4">
        <v>1</v>
      </c>
      <c r="E9" s="1" t="s">
        <v>137</v>
      </c>
      <c r="F9" s="1">
        <v>0</v>
      </c>
      <c r="G9" s="1">
        <v>0</v>
      </c>
      <c r="H9" s="1">
        <f t="shared" si="0"/>
        <v>0</v>
      </c>
      <c r="I9" s="1">
        <f t="shared" si="1"/>
        <v>0</v>
      </c>
    </row>
    <row r="10" spans="1:9" ht="51">
      <c r="A10" s="6">
        <v>9</v>
      </c>
      <c r="B10" s="1" t="s">
        <v>177</v>
      </c>
      <c r="C10" s="1" t="s">
        <v>178</v>
      </c>
      <c r="D10" s="4">
        <v>2</v>
      </c>
      <c r="E10" s="1" t="s">
        <v>137</v>
      </c>
      <c r="F10" s="1">
        <v>0</v>
      </c>
      <c r="G10" s="1">
        <v>0</v>
      </c>
      <c r="H10" s="1">
        <f t="shared" si="0"/>
        <v>0</v>
      </c>
      <c r="I10" s="1">
        <f t="shared" si="1"/>
        <v>0</v>
      </c>
    </row>
    <row r="11" spans="1:9" ht="38.25">
      <c r="A11" s="6">
        <v>10</v>
      </c>
      <c r="B11" s="1" t="s">
        <v>179</v>
      </c>
      <c r="C11" s="1" t="s">
        <v>180</v>
      </c>
      <c r="D11" s="4">
        <v>4</v>
      </c>
      <c r="E11" s="1" t="s">
        <v>137</v>
      </c>
      <c r="F11" s="1">
        <v>0</v>
      </c>
      <c r="G11" s="1">
        <v>0</v>
      </c>
      <c r="H11" s="1">
        <f t="shared" si="0"/>
        <v>0</v>
      </c>
      <c r="I11" s="1">
        <f t="shared" si="1"/>
        <v>0</v>
      </c>
    </row>
    <row r="12" spans="1:9" ht="51">
      <c r="A12" s="6">
        <v>11</v>
      </c>
      <c r="B12" s="1" t="s">
        <v>181</v>
      </c>
      <c r="C12" s="1" t="s">
        <v>182</v>
      </c>
      <c r="D12" s="4">
        <v>2</v>
      </c>
      <c r="E12" s="1" t="s">
        <v>137</v>
      </c>
      <c r="F12" s="1">
        <v>0</v>
      </c>
      <c r="G12" s="1">
        <v>0</v>
      </c>
      <c r="H12" s="1">
        <f t="shared" si="0"/>
        <v>0</v>
      </c>
      <c r="I12" s="1">
        <f t="shared" si="1"/>
        <v>0</v>
      </c>
    </row>
    <row r="13" spans="1:9" ht="38.25">
      <c r="A13" s="6">
        <v>12</v>
      </c>
      <c r="B13" s="1" t="s">
        <v>183</v>
      </c>
      <c r="C13" s="1" t="s">
        <v>184</v>
      </c>
      <c r="D13" s="4">
        <v>20</v>
      </c>
      <c r="E13" s="1" t="s">
        <v>137</v>
      </c>
      <c r="F13" s="1">
        <v>0</v>
      </c>
      <c r="G13" s="1">
        <v>0</v>
      </c>
      <c r="H13" s="1">
        <f t="shared" si="0"/>
        <v>0</v>
      </c>
      <c r="I13" s="1">
        <f t="shared" si="1"/>
        <v>0</v>
      </c>
    </row>
    <row r="14" spans="1:9" ht="51">
      <c r="A14" s="6">
        <v>13</v>
      </c>
      <c r="B14" s="1" t="s">
        <v>185</v>
      </c>
      <c r="C14" s="1" t="s">
        <v>186</v>
      </c>
      <c r="D14" s="4">
        <v>3</v>
      </c>
      <c r="E14" s="1" t="s">
        <v>137</v>
      </c>
      <c r="F14" s="1">
        <v>0</v>
      </c>
      <c r="G14" s="1">
        <v>0</v>
      </c>
      <c r="H14" s="1">
        <f t="shared" si="0"/>
        <v>0</v>
      </c>
      <c r="I14" s="1">
        <f t="shared" si="1"/>
        <v>0</v>
      </c>
    </row>
    <row r="15" spans="1:9" ht="38.25">
      <c r="A15" s="6">
        <v>14</v>
      </c>
      <c r="B15" s="1" t="s">
        <v>187</v>
      </c>
      <c r="C15" s="1" t="s">
        <v>188</v>
      </c>
      <c r="D15" s="4">
        <v>7</v>
      </c>
      <c r="E15" s="1" t="s">
        <v>137</v>
      </c>
      <c r="F15" s="1">
        <v>0</v>
      </c>
      <c r="G15" s="1">
        <v>0</v>
      </c>
      <c r="H15" s="1">
        <f t="shared" si="0"/>
        <v>0</v>
      </c>
      <c r="I15" s="1">
        <f t="shared" si="1"/>
        <v>0</v>
      </c>
    </row>
    <row r="16" spans="1:9" ht="51">
      <c r="A16" s="6">
        <v>15</v>
      </c>
      <c r="B16" s="1" t="s">
        <v>189</v>
      </c>
      <c r="C16" s="1" t="s">
        <v>190</v>
      </c>
      <c r="D16" s="4">
        <v>22</v>
      </c>
      <c r="E16" s="1" t="s">
        <v>137</v>
      </c>
      <c r="F16" s="1">
        <v>0</v>
      </c>
      <c r="G16" s="1">
        <v>0</v>
      </c>
      <c r="H16" s="1">
        <f t="shared" si="0"/>
        <v>0</v>
      </c>
      <c r="I16" s="1">
        <f t="shared" si="1"/>
        <v>0</v>
      </c>
    </row>
    <row r="17" spans="1:9" ht="51">
      <c r="A17" s="6">
        <v>16</v>
      </c>
      <c r="B17" s="1" t="s">
        <v>191</v>
      </c>
      <c r="C17" s="1" t="s">
        <v>192</v>
      </c>
      <c r="D17" s="4">
        <v>3</v>
      </c>
      <c r="E17" s="1" t="s">
        <v>137</v>
      </c>
      <c r="F17" s="1">
        <v>0</v>
      </c>
      <c r="G17" s="1">
        <v>0</v>
      </c>
      <c r="H17" s="1">
        <f t="shared" si="0"/>
        <v>0</v>
      </c>
      <c r="I17" s="1">
        <f t="shared" si="1"/>
        <v>0</v>
      </c>
    </row>
    <row r="18" spans="1:9" ht="51">
      <c r="A18" s="6">
        <v>17</v>
      </c>
      <c r="B18" s="1" t="s">
        <v>193</v>
      </c>
      <c r="C18" s="1" t="s">
        <v>194</v>
      </c>
      <c r="D18" s="4">
        <v>31</v>
      </c>
      <c r="E18" s="1" t="s">
        <v>137</v>
      </c>
      <c r="F18" s="1">
        <v>0</v>
      </c>
      <c r="G18" s="1">
        <v>0</v>
      </c>
      <c r="H18" s="1">
        <f t="shared" si="0"/>
        <v>0</v>
      </c>
      <c r="I18" s="1">
        <f t="shared" si="1"/>
        <v>0</v>
      </c>
    </row>
    <row r="19" spans="1:9" ht="63.75">
      <c r="A19" s="6">
        <v>18</v>
      </c>
      <c r="B19" s="1" t="s">
        <v>195</v>
      </c>
      <c r="C19" s="1" t="s">
        <v>196</v>
      </c>
      <c r="D19" s="4">
        <v>50</v>
      </c>
      <c r="E19" s="1" t="s">
        <v>137</v>
      </c>
      <c r="F19" s="1">
        <v>0</v>
      </c>
      <c r="G19" s="1">
        <v>0</v>
      </c>
      <c r="H19" s="1">
        <f t="shared" si="0"/>
        <v>0</v>
      </c>
      <c r="I19" s="1">
        <f t="shared" si="1"/>
        <v>0</v>
      </c>
    </row>
    <row r="20" spans="1:9" ht="51">
      <c r="A20" s="6">
        <v>19</v>
      </c>
      <c r="B20" s="1" t="s">
        <v>197</v>
      </c>
      <c r="C20" s="1" t="s">
        <v>198</v>
      </c>
      <c r="D20" s="4">
        <v>82</v>
      </c>
      <c r="E20" s="1" t="s">
        <v>137</v>
      </c>
      <c r="F20" s="1">
        <v>0</v>
      </c>
      <c r="G20" s="1">
        <v>0</v>
      </c>
      <c r="H20" s="1">
        <f t="shared" si="0"/>
        <v>0</v>
      </c>
      <c r="I20" s="1">
        <f t="shared" si="1"/>
        <v>0</v>
      </c>
    </row>
    <row r="21" spans="1:9" ht="25.5">
      <c r="A21" s="6">
        <v>20</v>
      </c>
      <c r="B21" s="1" t="s">
        <v>199</v>
      </c>
      <c r="C21" s="1" t="s">
        <v>200</v>
      </c>
      <c r="D21" s="4">
        <v>1</v>
      </c>
      <c r="E21" s="1" t="s">
        <v>137</v>
      </c>
      <c r="F21" s="1">
        <v>0</v>
      </c>
      <c r="G21" s="1">
        <v>0</v>
      </c>
      <c r="H21" s="1">
        <f t="shared" si="0"/>
        <v>0</v>
      </c>
      <c r="I21" s="1">
        <f t="shared" si="1"/>
        <v>0</v>
      </c>
    </row>
    <row r="22" spans="1:9" ht="25.5">
      <c r="A22" s="6">
        <v>21</v>
      </c>
      <c r="B22" s="1" t="s">
        <v>201</v>
      </c>
      <c r="C22" s="1" t="s">
        <v>202</v>
      </c>
      <c r="D22" s="4">
        <v>1</v>
      </c>
      <c r="E22" s="1" t="s">
        <v>137</v>
      </c>
      <c r="F22" s="1">
        <v>0</v>
      </c>
      <c r="G22" s="1">
        <v>0</v>
      </c>
      <c r="H22" s="1">
        <f t="shared" si="0"/>
        <v>0</v>
      </c>
      <c r="I22" s="1">
        <f t="shared" si="1"/>
        <v>0</v>
      </c>
    </row>
    <row r="23" spans="1:9" ht="25.5">
      <c r="A23" s="6">
        <v>22</v>
      </c>
      <c r="B23" s="1" t="s">
        <v>203</v>
      </c>
      <c r="C23" s="1" t="s">
        <v>204</v>
      </c>
      <c r="D23" s="4">
        <v>2</v>
      </c>
      <c r="E23" s="1" t="s">
        <v>137</v>
      </c>
      <c r="F23" s="1">
        <v>0</v>
      </c>
      <c r="G23" s="1">
        <v>0</v>
      </c>
      <c r="H23" s="1">
        <f t="shared" si="0"/>
        <v>0</v>
      </c>
      <c r="I23" s="1">
        <f t="shared" si="1"/>
        <v>0</v>
      </c>
    </row>
    <row r="24" spans="1:9" ht="25.5">
      <c r="A24" s="6">
        <v>23</v>
      </c>
      <c r="B24" s="1" t="s">
        <v>205</v>
      </c>
      <c r="C24" s="1" t="s">
        <v>206</v>
      </c>
      <c r="D24" s="4">
        <v>1</v>
      </c>
      <c r="E24" s="1" t="s">
        <v>137</v>
      </c>
      <c r="F24" s="1">
        <v>0</v>
      </c>
      <c r="G24" s="1">
        <v>0</v>
      </c>
      <c r="H24" s="1">
        <f t="shared" si="0"/>
        <v>0</v>
      </c>
      <c r="I24" s="1">
        <f t="shared" si="1"/>
        <v>0</v>
      </c>
    </row>
    <row r="25" spans="1:9" ht="51">
      <c r="A25" s="6">
        <v>24</v>
      </c>
      <c r="B25" s="1" t="s">
        <v>207</v>
      </c>
      <c r="C25" s="1" t="s">
        <v>208</v>
      </c>
      <c r="D25" s="4">
        <v>6</v>
      </c>
      <c r="E25" s="1" t="s">
        <v>137</v>
      </c>
      <c r="F25" s="1">
        <v>0</v>
      </c>
      <c r="G25" s="1">
        <v>0</v>
      </c>
      <c r="H25" s="1">
        <f t="shared" si="0"/>
        <v>0</v>
      </c>
      <c r="I25" s="1">
        <f t="shared" si="1"/>
        <v>0</v>
      </c>
    </row>
    <row r="26" spans="1:9" ht="63.75">
      <c r="A26" s="6">
        <v>25</v>
      </c>
      <c r="B26" s="1" t="s">
        <v>209</v>
      </c>
      <c r="C26" s="1" t="s">
        <v>210</v>
      </c>
      <c r="D26" s="4">
        <v>103</v>
      </c>
      <c r="E26" s="1" t="s">
        <v>137</v>
      </c>
      <c r="F26" s="1">
        <v>0</v>
      </c>
      <c r="G26" s="1">
        <v>0</v>
      </c>
      <c r="H26" s="1">
        <f t="shared" si="0"/>
        <v>0</v>
      </c>
      <c r="I26" s="1">
        <f t="shared" si="1"/>
        <v>0</v>
      </c>
    </row>
    <row r="27" spans="1:9" ht="63.75">
      <c r="A27" s="6">
        <v>26</v>
      </c>
      <c r="B27" s="1" t="s">
        <v>211</v>
      </c>
      <c r="C27" s="1" t="s">
        <v>212</v>
      </c>
      <c r="D27" s="4">
        <v>5</v>
      </c>
      <c r="E27" s="1" t="s">
        <v>137</v>
      </c>
      <c r="F27" s="1">
        <v>0</v>
      </c>
      <c r="G27" s="1">
        <v>0</v>
      </c>
      <c r="H27" s="1">
        <f t="shared" si="0"/>
        <v>0</v>
      </c>
      <c r="I27" s="1">
        <f t="shared" si="1"/>
        <v>0</v>
      </c>
    </row>
    <row r="28" spans="1:9" ht="51">
      <c r="A28" s="6">
        <v>27</v>
      </c>
      <c r="B28" s="1" t="s">
        <v>213</v>
      </c>
      <c r="C28" s="1" t="s">
        <v>214</v>
      </c>
      <c r="D28" s="4">
        <v>185</v>
      </c>
      <c r="E28" s="1" t="s">
        <v>137</v>
      </c>
      <c r="F28" s="1">
        <v>0</v>
      </c>
      <c r="G28" s="1">
        <v>0</v>
      </c>
      <c r="H28" s="1">
        <f t="shared" si="0"/>
        <v>0</v>
      </c>
      <c r="I28" s="1">
        <f t="shared" si="1"/>
        <v>0</v>
      </c>
    </row>
    <row r="29" spans="1:9" ht="63.75">
      <c r="A29" s="6">
        <v>28</v>
      </c>
      <c r="B29" s="1" t="s">
        <v>215</v>
      </c>
      <c r="C29" s="1" t="s">
        <v>216</v>
      </c>
      <c r="D29" s="4">
        <v>10</v>
      </c>
      <c r="E29" s="1" t="s">
        <v>137</v>
      </c>
      <c r="F29" s="1">
        <v>0</v>
      </c>
      <c r="G29" s="1">
        <v>0</v>
      </c>
      <c r="H29" s="1">
        <f t="shared" si="0"/>
        <v>0</v>
      </c>
      <c r="I29" s="1">
        <f t="shared" si="1"/>
        <v>0</v>
      </c>
    </row>
    <row r="30" spans="1:9" ht="76.5">
      <c r="A30" s="6">
        <v>29</v>
      </c>
      <c r="B30" s="1" t="s">
        <v>217</v>
      </c>
      <c r="C30" s="1" t="s">
        <v>218</v>
      </c>
      <c r="D30" s="4">
        <v>1</v>
      </c>
      <c r="E30" s="1" t="s">
        <v>137</v>
      </c>
      <c r="F30" s="1">
        <v>0</v>
      </c>
      <c r="G30" s="1">
        <v>0</v>
      </c>
      <c r="H30" s="1">
        <f t="shared" si="0"/>
        <v>0</v>
      </c>
      <c r="I30" s="1">
        <f t="shared" si="1"/>
        <v>0</v>
      </c>
    </row>
    <row r="31" spans="1:9" ht="63.75">
      <c r="A31" s="6">
        <v>30</v>
      </c>
      <c r="B31" s="1" t="s">
        <v>219</v>
      </c>
      <c r="C31" s="1" t="s">
        <v>220</v>
      </c>
      <c r="D31" s="4">
        <v>3</v>
      </c>
      <c r="E31" s="1" t="s">
        <v>137</v>
      </c>
      <c r="F31" s="1">
        <v>0</v>
      </c>
      <c r="G31" s="1">
        <v>0</v>
      </c>
      <c r="H31" s="1">
        <f t="shared" si="0"/>
        <v>0</v>
      </c>
      <c r="I31" s="1">
        <f t="shared" si="1"/>
        <v>0</v>
      </c>
    </row>
    <row r="32" spans="1:9" ht="51">
      <c r="A32" s="6">
        <v>31</v>
      </c>
      <c r="B32" s="1" t="s">
        <v>221</v>
      </c>
      <c r="C32" s="1" t="s">
        <v>222</v>
      </c>
      <c r="D32" s="4">
        <v>21</v>
      </c>
      <c r="E32" s="1" t="s">
        <v>137</v>
      </c>
      <c r="F32" s="1">
        <v>0</v>
      </c>
      <c r="G32" s="1">
        <v>0</v>
      </c>
      <c r="H32" s="1">
        <f t="shared" si="0"/>
        <v>0</v>
      </c>
      <c r="I32" s="1">
        <f t="shared" si="1"/>
        <v>0</v>
      </c>
    </row>
    <row r="33" spans="1:9" ht="51">
      <c r="A33" s="6">
        <v>32</v>
      </c>
      <c r="B33" s="1" t="s">
        <v>223</v>
      </c>
      <c r="C33" s="1" t="s">
        <v>224</v>
      </c>
      <c r="D33" s="4">
        <v>1</v>
      </c>
      <c r="E33" s="1" t="s">
        <v>137</v>
      </c>
      <c r="F33" s="1">
        <v>0</v>
      </c>
      <c r="G33" s="1">
        <v>0</v>
      </c>
      <c r="H33" s="1">
        <f t="shared" si="0"/>
        <v>0</v>
      </c>
      <c r="I33" s="1">
        <f t="shared" si="1"/>
        <v>0</v>
      </c>
    </row>
    <row r="34" spans="1:9" ht="38.25">
      <c r="A34" s="6">
        <v>33</v>
      </c>
      <c r="B34" s="1" t="s">
        <v>225</v>
      </c>
      <c r="C34" s="1" t="s">
        <v>226</v>
      </c>
      <c r="D34" s="4">
        <v>4</v>
      </c>
      <c r="E34" s="1" t="s">
        <v>137</v>
      </c>
      <c r="F34" s="1">
        <v>0</v>
      </c>
      <c r="G34" s="1">
        <v>0</v>
      </c>
      <c r="H34" s="1">
        <f aca="true" t="shared" si="2" ref="H34:H65">D34*F34</f>
        <v>0</v>
      </c>
      <c r="I34" s="1">
        <f aca="true" t="shared" si="3" ref="I34:I65">D34*G34</f>
        <v>0</v>
      </c>
    </row>
    <row r="35" spans="1:9" ht="63.75">
      <c r="A35" s="6">
        <v>34</v>
      </c>
      <c r="B35" s="1" t="s">
        <v>227</v>
      </c>
      <c r="C35" s="1" t="s">
        <v>228</v>
      </c>
      <c r="D35" s="4">
        <v>9</v>
      </c>
      <c r="E35" s="1" t="s">
        <v>137</v>
      </c>
      <c r="F35" s="1">
        <v>0</v>
      </c>
      <c r="G35" s="1">
        <v>0</v>
      </c>
      <c r="H35" s="1">
        <f t="shared" si="2"/>
        <v>0</v>
      </c>
      <c r="I35" s="1">
        <f t="shared" si="3"/>
        <v>0</v>
      </c>
    </row>
    <row r="36" spans="1:9" ht="76.5">
      <c r="A36" s="6">
        <v>35</v>
      </c>
      <c r="B36" s="1" t="s">
        <v>229</v>
      </c>
      <c r="C36" s="1" t="s">
        <v>230</v>
      </c>
      <c r="D36" s="4">
        <v>2</v>
      </c>
      <c r="E36" s="1" t="s">
        <v>137</v>
      </c>
      <c r="F36" s="1">
        <v>0</v>
      </c>
      <c r="G36" s="1">
        <v>0</v>
      </c>
      <c r="H36" s="1">
        <f t="shared" si="2"/>
        <v>0</v>
      </c>
      <c r="I36" s="1">
        <f t="shared" si="3"/>
        <v>0</v>
      </c>
    </row>
    <row r="37" spans="1:9" ht="51">
      <c r="A37" s="6">
        <v>36</v>
      </c>
      <c r="B37" s="1" t="s">
        <v>231</v>
      </c>
      <c r="C37" s="1" t="s">
        <v>232</v>
      </c>
      <c r="D37" s="4">
        <v>16</v>
      </c>
      <c r="E37" s="1" t="s">
        <v>137</v>
      </c>
      <c r="F37" s="1">
        <v>0</v>
      </c>
      <c r="G37" s="1">
        <v>0</v>
      </c>
      <c r="H37" s="1">
        <f t="shared" si="2"/>
        <v>0</v>
      </c>
      <c r="I37" s="1">
        <f t="shared" si="3"/>
        <v>0</v>
      </c>
    </row>
    <row r="38" spans="1:9" ht="38.25">
      <c r="A38" s="6">
        <v>37</v>
      </c>
      <c r="B38" s="1" t="s">
        <v>233</v>
      </c>
      <c r="C38" s="1" t="s">
        <v>234</v>
      </c>
      <c r="D38" s="4">
        <v>4</v>
      </c>
      <c r="E38" s="1" t="s">
        <v>137</v>
      </c>
      <c r="F38" s="1">
        <v>0</v>
      </c>
      <c r="G38" s="1">
        <v>0</v>
      </c>
      <c r="H38" s="1">
        <f t="shared" si="2"/>
        <v>0</v>
      </c>
      <c r="I38" s="1">
        <f t="shared" si="3"/>
        <v>0</v>
      </c>
    </row>
    <row r="39" spans="1:9" ht="63.75">
      <c r="A39" s="6">
        <v>38</v>
      </c>
      <c r="B39" s="1" t="s">
        <v>235</v>
      </c>
      <c r="C39" s="1" t="s">
        <v>236</v>
      </c>
      <c r="D39" s="4">
        <v>5</v>
      </c>
      <c r="E39" s="1" t="s">
        <v>137</v>
      </c>
      <c r="F39" s="1">
        <v>0</v>
      </c>
      <c r="G39" s="1">
        <v>0</v>
      </c>
      <c r="H39" s="1">
        <f t="shared" si="2"/>
        <v>0</v>
      </c>
      <c r="I39" s="1">
        <f t="shared" si="3"/>
        <v>0</v>
      </c>
    </row>
    <row r="40" spans="1:9" ht="51">
      <c r="A40" s="6">
        <v>39</v>
      </c>
      <c r="B40" s="1" t="s">
        <v>237</v>
      </c>
      <c r="C40" s="1" t="s">
        <v>238</v>
      </c>
      <c r="D40" s="4">
        <v>15</v>
      </c>
      <c r="E40" s="1" t="s">
        <v>137</v>
      </c>
      <c r="F40" s="1">
        <v>0</v>
      </c>
      <c r="G40" s="1">
        <v>0</v>
      </c>
      <c r="H40" s="1">
        <f t="shared" si="2"/>
        <v>0</v>
      </c>
      <c r="I40" s="1">
        <f t="shared" si="3"/>
        <v>0</v>
      </c>
    </row>
    <row r="41" spans="1:9" ht="38.25">
      <c r="A41" s="6">
        <v>40</v>
      </c>
      <c r="B41" s="1" t="s">
        <v>239</v>
      </c>
      <c r="C41" s="1" t="s">
        <v>240</v>
      </c>
      <c r="D41" s="4">
        <v>6</v>
      </c>
      <c r="E41" s="1" t="s">
        <v>137</v>
      </c>
      <c r="F41" s="1">
        <v>0</v>
      </c>
      <c r="G41" s="1">
        <v>0</v>
      </c>
      <c r="H41" s="1">
        <f t="shared" si="2"/>
        <v>0</v>
      </c>
      <c r="I41" s="1">
        <f t="shared" si="3"/>
        <v>0</v>
      </c>
    </row>
    <row r="42" spans="1:9" ht="63.75">
      <c r="A42" s="6">
        <v>41</v>
      </c>
      <c r="B42" s="1" t="s">
        <v>241</v>
      </c>
      <c r="C42" s="1" t="s">
        <v>242</v>
      </c>
      <c r="D42" s="4">
        <v>5</v>
      </c>
      <c r="E42" s="1" t="s">
        <v>137</v>
      </c>
      <c r="F42" s="1">
        <v>0</v>
      </c>
      <c r="G42" s="1">
        <v>0</v>
      </c>
      <c r="H42" s="1">
        <f t="shared" si="2"/>
        <v>0</v>
      </c>
      <c r="I42" s="1">
        <f t="shared" si="3"/>
        <v>0</v>
      </c>
    </row>
    <row r="43" spans="1:9" ht="76.5">
      <c r="A43" s="6">
        <v>42</v>
      </c>
      <c r="B43" s="1" t="s">
        <v>243</v>
      </c>
      <c r="C43" s="1" t="s">
        <v>244</v>
      </c>
      <c r="D43" s="4">
        <v>5</v>
      </c>
      <c r="E43" s="1" t="s">
        <v>137</v>
      </c>
      <c r="F43" s="1">
        <v>0</v>
      </c>
      <c r="G43" s="1">
        <v>0</v>
      </c>
      <c r="H43" s="1">
        <f t="shared" si="2"/>
        <v>0</v>
      </c>
      <c r="I43" s="1">
        <f t="shared" si="3"/>
        <v>0</v>
      </c>
    </row>
    <row r="44" spans="1:9" ht="51">
      <c r="A44" s="6">
        <v>43</v>
      </c>
      <c r="B44" s="1" t="s">
        <v>245</v>
      </c>
      <c r="C44" s="1" t="s">
        <v>246</v>
      </c>
      <c r="D44" s="4">
        <v>26</v>
      </c>
      <c r="E44" s="1" t="s">
        <v>137</v>
      </c>
      <c r="F44" s="1">
        <v>0</v>
      </c>
      <c r="G44" s="1">
        <v>0</v>
      </c>
      <c r="H44" s="1">
        <f t="shared" si="2"/>
        <v>0</v>
      </c>
      <c r="I44" s="1">
        <f t="shared" si="3"/>
        <v>0</v>
      </c>
    </row>
    <row r="45" spans="1:9" ht="51">
      <c r="A45" s="6">
        <v>44</v>
      </c>
      <c r="B45" s="1" t="s">
        <v>247</v>
      </c>
      <c r="C45" s="1" t="s">
        <v>248</v>
      </c>
      <c r="D45" s="4">
        <v>6</v>
      </c>
      <c r="E45" s="1" t="s">
        <v>137</v>
      </c>
      <c r="F45" s="1">
        <v>0</v>
      </c>
      <c r="G45" s="1">
        <v>0</v>
      </c>
      <c r="H45" s="1">
        <f t="shared" si="2"/>
        <v>0</v>
      </c>
      <c r="I45" s="1">
        <f t="shared" si="3"/>
        <v>0</v>
      </c>
    </row>
    <row r="46" spans="1:9" ht="38.25">
      <c r="A46" s="6">
        <v>45</v>
      </c>
      <c r="B46" s="1" t="s">
        <v>249</v>
      </c>
      <c r="C46" s="1" t="s">
        <v>250</v>
      </c>
      <c r="D46" s="4">
        <v>8</v>
      </c>
      <c r="E46" s="1" t="s">
        <v>137</v>
      </c>
      <c r="F46" s="1">
        <v>0</v>
      </c>
      <c r="G46" s="1">
        <v>0</v>
      </c>
      <c r="H46" s="1">
        <f t="shared" si="2"/>
        <v>0</v>
      </c>
      <c r="I46" s="1">
        <f t="shared" si="3"/>
        <v>0</v>
      </c>
    </row>
    <row r="47" spans="1:9" ht="51">
      <c r="A47" s="6">
        <v>46</v>
      </c>
      <c r="B47" s="1" t="s">
        <v>251</v>
      </c>
      <c r="C47" s="1" t="s">
        <v>252</v>
      </c>
      <c r="D47" s="4">
        <v>4</v>
      </c>
      <c r="E47" s="1" t="s">
        <v>137</v>
      </c>
      <c r="F47" s="1">
        <v>0</v>
      </c>
      <c r="G47" s="1">
        <v>0</v>
      </c>
      <c r="H47" s="1">
        <f t="shared" si="2"/>
        <v>0</v>
      </c>
      <c r="I47" s="1">
        <f t="shared" si="3"/>
        <v>0</v>
      </c>
    </row>
    <row r="48" spans="1:9" ht="76.5">
      <c r="A48" s="6">
        <v>47</v>
      </c>
      <c r="B48" s="1" t="s">
        <v>253</v>
      </c>
      <c r="C48" s="1" t="s">
        <v>254</v>
      </c>
      <c r="D48" s="4">
        <v>1</v>
      </c>
      <c r="E48" s="1" t="s">
        <v>137</v>
      </c>
      <c r="F48" s="1">
        <v>0</v>
      </c>
      <c r="G48" s="1">
        <v>0</v>
      </c>
      <c r="H48" s="1">
        <f t="shared" si="2"/>
        <v>0</v>
      </c>
      <c r="I48" s="1">
        <f t="shared" si="3"/>
        <v>0</v>
      </c>
    </row>
    <row r="49" spans="1:9" ht="76.5">
      <c r="A49" s="6">
        <v>48</v>
      </c>
      <c r="B49" s="1" t="s">
        <v>255</v>
      </c>
      <c r="C49" s="1" t="s">
        <v>256</v>
      </c>
      <c r="D49" s="4">
        <v>1</v>
      </c>
      <c r="E49" s="1" t="s">
        <v>137</v>
      </c>
      <c r="F49" s="1">
        <v>0</v>
      </c>
      <c r="G49" s="1">
        <v>0</v>
      </c>
      <c r="H49" s="1">
        <f t="shared" si="2"/>
        <v>0</v>
      </c>
      <c r="I49" s="1">
        <f t="shared" si="3"/>
        <v>0</v>
      </c>
    </row>
    <row r="50" spans="1:9" ht="51">
      <c r="A50" s="6">
        <v>49</v>
      </c>
      <c r="B50" s="1" t="s">
        <v>257</v>
      </c>
      <c r="C50" s="1" t="s">
        <v>258</v>
      </c>
      <c r="D50" s="4">
        <v>3</v>
      </c>
      <c r="E50" s="1" t="s">
        <v>137</v>
      </c>
      <c r="F50" s="1">
        <v>0</v>
      </c>
      <c r="G50" s="1">
        <v>0</v>
      </c>
      <c r="H50" s="1">
        <f t="shared" si="2"/>
        <v>0</v>
      </c>
      <c r="I50" s="1">
        <f t="shared" si="3"/>
        <v>0</v>
      </c>
    </row>
    <row r="51" spans="1:9" ht="76.5">
      <c r="A51" s="6">
        <v>50</v>
      </c>
      <c r="B51" s="1" t="s">
        <v>259</v>
      </c>
      <c r="C51" s="1" t="s">
        <v>260</v>
      </c>
      <c r="D51" s="4">
        <v>1</v>
      </c>
      <c r="E51" s="1" t="s">
        <v>137</v>
      </c>
      <c r="F51" s="1">
        <v>0</v>
      </c>
      <c r="G51" s="1">
        <v>0</v>
      </c>
      <c r="H51" s="1">
        <f t="shared" si="2"/>
        <v>0</v>
      </c>
      <c r="I51" s="1">
        <f t="shared" si="3"/>
        <v>0</v>
      </c>
    </row>
    <row r="52" spans="1:9" ht="51">
      <c r="A52" s="6">
        <v>51</v>
      </c>
      <c r="B52" s="1" t="s">
        <v>261</v>
      </c>
      <c r="C52" s="1" t="s">
        <v>262</v>
      </c>
      <c r="D52" s="4">
        <v>2</v>
      </c>
      <c r="E52" s="1" t="s">
        <v>137</v>
      </c>
      <c r="F52" s="1">
        <v>0</v>
      </c>
      <c r="G52" s="1">
        <v>0</v>
      </c>
      <c r="H52" s="1">
        <f t="shared" si="2"/>
        <v>0</v>
      </c>
      <c r="I52" s="1">
        <f t="shared" si="3"/>
        <v>0</v>
      </c>
    </row>
    <row r="53" spans="1:9" ht="51">
      <c r="A53" s="6">
        <v>52</v>
      </c>
      <c r="B53" s="1" t="s">
        <v>263</v>
      </c>
      <c r="C53" s="1" t="s">
        <v>264</v>
      </c>
      <c r="D53" s="4">
        <v>2</v>
      </c>
      <c r="E53" s="1" t="s">
        <v>137</v>
      </c>
      <c r="F53" s="1">
        <v>0</v>
      </c>
      <c r="G53" s="1">
        <v>0</v>
      </c>
      <c r="H53" s="1">
        <f t="shared" si="2"/>
        <v>0</v>
      </c>
      <c r="I53" s="1">
        <f t="shared" si="3"/>
        <v>0</v>
      </c>
    </row>
    <row r="54" spans="1:9" ht="51">
      <c r="A54" s="6">
        <v>53</v>
      </c>
      <c r="B54" s="1" t="s">
        <v>265</v>
      </c>
      <c r="C54" s="1" t="s">
        <v>266</v>
      </c>
      <c r="D54" s="4">
        <v>4</v>
      </c>
      <c r="E54" s="1" t="s">
        <v>137</v>
      </c>
      <c r="F54" s="1">
        <v>0</v>
      </c>
      <c r="G54" s="1">
        <v>0</v>
      </c>
      <c r="H54" s="1">
        <f t="shared" si="2"/>
        <v>0</v>
      </c>
      <c r="I54" s="1">
        <f t="shared" si="3"/>
        <v>0</v>
      </c>
    </row>
    <row r="55" spans="1:9" ht="76.5">
      <c r="A55" s="6">
        <v>54</v>
      </c>
      <c r="B55" s="1" t="s">
        <v>267</v>
      </c>
      <c r="C55" s="1" t="s">
        <v>268</v>
      </c>
      <c r="D55" s="4">
        <v>1</v>
      </c>
      <c r="E55" s="1" t="s">
        <v>137</v>
      </c>
      <c r="F55" s="1">
        <v>0</v>
      </c>
      <c r="G55" s="1">
        <v>0</v>
      </c>
      <c r="H55" s="1">
        <f t="shared" si="2"/>
        <v>0</v>
      </c>
      <c r="I55" s="1">
        <f t="shared" si="3"/>
        <v>0</v>
      </c>
    </row>
    <row r="56" spans="1:9" ht="63.75">
      <c r="A56" s="6">
        <v>55</v>
      </c>
      <c r="B56" s="1" t="s">
        <v>269</v>
      </c>
      <c r="C56" s="1" t="s">
        <v>270</v>
      </c>
      <c r="D56" s="4">
        <v>26</v>
      </c>
      <c r="E56" s="1" t="s">
        <v>137</v>
      </c>
      <c r="F56" s="1">
        <v>0</v>
      </c>
      <c r="G56" s="1">
        <v>0</v>
      </c>
      <c r="H56" s="1">
        <f t="shared" si="2"/>
        <v>0</v>
      </c>
      <c r="I56" s="1">
        <f t="shared" si="3"/>
        <v>0</v>
      </c>
    </row>
    <row r="57" spans="1:9" ht="51">
      <c r="A57" s="6">
        <v>56</v>
      </c>
      <c r="B57" s="1" t="s">
        <v>271</v>
      </c>
      <c r="C57" s="1" t="s">
        <v>272</v>
      </c>
      <c r="D57" s="4">
        <v>40</v>
      </c>
      <c r="E57" s="1" t="s">
        <v>137</v>
      </c>
      <c r="F57" s="1">
        <v>0</v>
      </c>
      <c r="G57" s="1">
        <v>0</v>
      </c>
      <c r="H57" s="1">
        <f t="shared" si="2"/>
        <v>0</v>
      </c>
      <c r="I57" s="1">
        <f t="shared" si="3"/>
        <v>0</v>
      </c>
    </row>
    <row r="58" spans="1:9" ht="76.5">
      <c r="A58" s="6">
        <v>57</v>
      </c>
      <c r="B58" s="1" t="s">
        <v>273</v>
      </c>
      <c r="C58" s="1" t="s">
        <v>274</v>
      </c>
      <c r="D58" s="4">
        <v>40</v>
      </c>
      <c r="E58" s="1" t="s">
        <v>137</v>
      </c>
      <c r="F58" s="1">
        <v>0</v>
      </c>
      <c r="G58" s="1">
        <v>0</v>
      </c>
      <c r="H58" s="1">
        <f t="shared" si="2"/>
        <v>0</v>
      </c>
      <c r="I58" s="1">
        <f t="shared" si="3"/>
        <v>0</v>
      </c>
    </row>
    <row r="59" spans="1:9" ht="51">
      <c r="A59" s="6">
        <v>58</v>
      </c>
      <c r="B59" s="1" t="s">
        <v>275</v>
      </c>
      <c r="C59" s="1" t="s">
        <v>276</v>
      </c>
      <c r="D59" s="4">
        <v>26</v>
      </c>
      <c r="E59" s="1" t="s">
        <v>137</v>
      </c>
      <c r="F59" s="1">
        <v>0</v>
      </c>
      <c r="G59" s="1">
        <v>0</v>
      </c>
      <c r="H59" s="1">
        <f t="shared" si="2"/>
        <v>0</v>
      </c>
      <c r="I59" s="1">
        <f t="shared" si="3"/>
        <v>0</v>
      </c>
    </row>
    <row r="60" spans="1:9" ht="38.25">
      <c r="A60" s="6">
        <v>59</v>
      </c>
      <c r="B60" s="1" t="s">
        <v>277</v>
      </c>
      <c r="C60" s="1" t="s">
        <v>278</v>
      </c>
      <c r="D60" s="4">
        <v>5</v>
      </c>
      <c r="E60" s="1" t="s">
        <v>137</v>
      </c>
      <c r="F60" s="1">
        <v>0</v>
      </c>
      <c r="G60" s="1">
        <v>0</v>
      </c>
      <c r="H60" s="1">
        <f t="shared" si="2"/>
        <v>0</v>
      </c>
      <c r="I60" s="1">
        <f t="shared" si="3"/>
        <v>0</v>
      </c>
    </row>
    <row r="61" spans="1:9" ht="38.25">
      <c r="A61" s="6">
        <v>60</v>
      </c>
      <c r="B61" s="1" t="s">
        <v>279</v>
      </c>
      <c r="C61" s="1" t="s">
        <v>280</v>
      </c>
      <c r="D61" s="4">
        <v>2</v>
      </c>
      <c r="E61" s="1" t="s">
        <v>137</v>
      </c>
      <c r="F61" s="1">
        <v>0</v>
      </c>
      <c r="G61" s="1">
        <v>0</v>
      </c>
      <c r="H61" s="1">
        <f t="shared" si="2"/>
        <v>0</v>
      </c>
      <c r="I61" s="1">
        <f t="shared" si="3"/>
        <v>0</v>
      </c>
    </row>
    <row r="62" spans="1:9" ht="38.25">
      <c r="A62" s="6">
        <v>61</v>
      </c>
      <c r="B62" s="1" t="s">
        <v>281</v>
      </c>
      <c r="C62" s="1" t="s">
        <v>282</v>
      </c>
      <c r="D62" s="4">
        <v>1</v>
      </c>
      <c r="E62" s="1" t="s">
        <v>137</v>
      </c>
      <c r="F62" s="1">
        <v>0</v>
      </c>
      <c r="G62" s="1">
        <v>0</v>
      </c>
      <c r="H62" s="1">
        <f t="shared" si="2"/>
        <v>0</v>
      </c>
      <c r="I62" s="1">
        <f t="shared" si="3"/>
        <v>0</v>
      </c>
    </row>
    <row r="63" spans="1:9" ht="38.25">
      <c r="A63" s="6">
        <v>62</v>
      </c>
      <c r="B63" s="1" t="s">
        <v>283</v>
      </c>
      <c r="C63" s="1" t="s">
        <v>284</v>
      </c>
      <c r="D63" s="4">
        <v>2</v>
      </c>
      <c r="E63" s="1" t="s">
        <v>137</v>
      </c>
      <c r="F63" s="1">
        <v>0</v>
      </c>
      <c r="G63" s="1">
        <v>0</v>
      </c>
      <c r="H63" s="1">
        <f t="shared" si="2"/>
        <v>0</v>
      </c>
      <c r="I63" s="1">
        <f t="shared" si="3"/>
        <v>0</v>
      </c>
    </row>
    <row r="64" spans="1:9" ht="51">
      <c r="A64" s="6">
        <v>63</v>
      </c>
      <c r="B64" s="1" t="s">
        <v>285</v>
      </c>
      <c r="C64" s="1" t="s">
        <v>286</v>
      </c>
      <c r="D64" s="4">
        <v>2</v>
      </c>
      <c r="E64" s="1" t="s">
        <v>137</v>
      </c>
      <c r="F64" s="1">
        <v>0</v>
      </c>
      <c r="G64" s="1">
        <v>0</v>
      </c>
      <c r="H64" s="1">
        <f t="shared" si="2"/>
        <v>0</v>
      </c>
      <c r="I64" s="1">
        <f t="shared" si="3"/>
        <v>0</v>
      </c>
    </row>
    <row r="65" spans="1:9" ht="38.25">
      <c r="A65" s="6">
        <v>64</v>
      </c>
      <c r="B65" s="1" t="s">
        <v>287</v>
      </c>
      <c r="C65" s="1" t="s">
        <v>288</v>
      </c>
      <c r="D65" s="4">
        <v>20</v>
      </c>
      <c r="E65" s="1" t="s">
        <v>137</v>
      </c>
      <c r="F65" s="1">
        <v>0</v>
      </c>
      <c r="G65" s="1">
        <v>0</v>
      </c>
      <c r="H65" s="1">
        <f t="shared" si="2"/>
        <v>0</v>
      </c>
      <c r="I65" s="1">
        <f t="shared" si="3"/>
        <v>0</v>
      </c>
    </row>
    <row r="66" spans="1:9" ht="63.75">
      <c r="A66" s="6">
        <v>65</v>
      </c>
      <c r="B66" s="1" t="s">
        <v>289</v>
      </c>
      <c r="C66" s="1" t="s">
        <v>290</v>
      </c>
      <c r="D66" s="4">
        <v>3</v>
      </c>
      <c r="E66" s="1" t="s">
        <v>137</v>
      </c>
      <c r="F66" s="1">
        <v>0</v>
      </c>
      <c r="G66" s="1">
        <v>0</v>
      </c>
      <c r="H66" s="1">
        <f aca="true" t="shared" si="4" ref="H66:H97">D66*F66</f>
        <v>0</v>
      </c>
      <c r="I66" s="1">
        <f aca="true" t="shared" si="5" ref="I66:I97">D66*G66</f>
        <v>0</v>
      </c>
    </row>
    <row r="67" spans="1:9" ht="63.75">
      <c r="A67" s="6">
        <v>66</v>
      </c>
      <c r="B67" s="1" t="s">
        <v>291</v>
      </c>
      <c r="C67" s="1" t="s">
        <v>292</v>
      </c>
      <c r="D67" s="4">
        <v>1</v>
      </c>
      <c r="E67" s="1" t="s">
        <v>137</v>
      </c>
      <c r="F67" s="1">
        <v>0</v>
      </c>
      <c r="G67" s="1">
        <v>0</v>
      </c>
      <c r="H67" s="1">
        <f t="shared" si="4"/>
        <v>0</v>
      </c>
      <c r="I67" s="1">
        <f t="shared" si="5"/>
        <v>0</v>
      </c>
    </row>
    <row r="68" spans="1:9" ht="51">
      <c r="A68" s="6">
        <v>67</v>
      </c>
      <c r="B68" s="1" t="s">
        <v>293</v>
      </c>
      <c r="C68" s="1" t="s">
        <v>294</v>
      </c>
      <c r="D68" s="4">
        <v>11</v>
      </c>
      <c r="E68" s="1" t="s">
        <v>137</v>
      </c>
      <c r="F68" s="1">
        <v>0</v>
      </c>
      <c r="G68" s="1">
        <v>0</v>
      </c>
      <c r="H68" s="1">
        <f t="shared" si="4"/>
        <v>0</v>
      </c>
      <c r="I68" s="1">
        <f t="shared" si="5"/>
        <v>0</v>
      </c>
    </row>
    <row r="69" spans="1:9" ht="25.5">
      <c r="A69" s="6">
        <v>68</v>
      </c>
      <c r="B69" s="1" t="s">
        <v>295</v>
      </c>
      <c r="C69" s="1" t="s">
        <v>296</v>
      </c>
      <c r="D69" s="4">
        <v>7</v>
      </c>
      <c r="E69" s="1" t="s">
        <v>137</v>
      </c>
      <c r="F69" s="1">
        <v>0</v>
      </c>
      <c r="G69" s="1">
        <v>0</v>
      </c>
      <c r="H69" s="1">
        <f t="shared" si="4"/>
        <v>0</v>
      </c>
      <c r="I69" s="1">
        <f t="shared" si="5"/>
        <v>0</v>
      </c>
    </row>
    <row r="70" spans="1:9" ht="25.5">
      <c r="A70" s="6">
        <v>69</v>
      </c>
      <c r="B70" s="1" t="s">
        <v>297</v>
      </c>
      <c r="C70" s="1" t="s">
        <v>298</v>
      </c>
      <c r="D70" s="4">
        <v>13</v>
      </c>
      <c r="E70" s="1" t="s">
        <v>137</v>
      </c>
      <c r="F70" s="1">
        <v>0</v>
      </c>
      <c r="G70" s="1">
        <v>0</v>
      </c>
      <c r="H70" s="1">
        <f t="shared" si="4"/>
        <v>0</v>
      </c>
      <c r="I70" s="1">
        <f t="shared" si="5"/>
        <v>0</v>
      </c>
    </row>
    <row r="71" spans="1:9" ht="25.5">
      <c r="A71" s="6">
        <v>70</v>
      </c>
      <c r="B71" s="1" t="s">
        <v>299</v>
      </c>
      <c r="C71" s="1" t="s">
        <v>300</v>
      </c>
      <c r="D71" s="4">
        <v>8</v>
      </c>
      <c r="E71" s="1" t="s">
        <v>137</v>
      </c>
      <c r="F71" s="1">
        <v>0</v>
      </c>
      <c r="G71" s="1">
        <v>0</v>
      </c>
      <c r="H71" s="1">
        <f t="shared" si="4"/>
        <v>0</v>
      </c>
      <c r="I71" s="1">
        <f t="shared" si="5"/>
        <v>0</v>
      </c>
    </row>
    <row r="72" spans="1:9" ht="63.75">
      <c r="A72" s="6">
        <v>71</v>
      </c>
      <c r="B72" s="1" t="s">
        <v>301</v>
      </c>
      <c r="C72" s="1" t="s">
        <v>302</v>
      </c>
      <c r="D72" s="4">
        <v>1</v>
      </c>
      <c r="E72" s="1" t="s">
        <v>137</v>
      </c>
      <c r="F72" s="1">
        <v>0</v>
      </c>
      <c r="G72" s="1">
        <v>0</v>
      </c>
      <c r="H72" s="1">
        <f t="shared" si="4"/>
        <v>0</v>
      </c>
      <c r="I72" s="1">
        <f t="shared" si="5"/>
        <v>0</v>
      </c>
    </row>
    <row r="73" spans="1:9" ht="63.75">
      <c r="A73" s="6">
        <v>72</v>
      </c>
      <c r="B73" s="1" t="s">
        <v>303</v>
      </c>
      <c r="C73" s="1" t="s">
        <v>304</v>
      </c>
      <c r="D73" s="4">
        <v>1</v>
      </c>
      <c r="E73" s="1" t="s">
        <v>137</v>
      </c>
      <c r="F73" s="1">
        <v>0</v>
      </c>
      <c r="G73" s="1">
        <v>0</v>
      </c>
      <c r="H73" s="1">
        <f t="shared" si="4"/>
        <v>0</v>
      </c>
      <c r="I73" s="1">
        <f t="shared" si="5"/>
        <v>0</v>
      </c>
    </row>
    <row r="74" spans="1:9" ht="63.75">
      <c r="A74" s="6">
        <v>73</v>
      </c>
      <c r="B74" s="1" t="s">
        <v>305</v>
      </c>
      <c r="C74" s="1" t="s">
        <v>306</v>
      </c>
      <c r="D74" s="4">
        <v>1</v>
      </c>
      <c r="E74" s="1" t="s">
        <v>137</v>
      </c>
      <c r="F74" s="1">
        <v>0</v>
      </c>
      <c r="G74" s="1">
        <v>0</v>
      </c>
      <c r="H74" s="1">
        <f t="shared" si="4"/>
        <v>0</v>
      </c>
      <c r="I74" s="1">
        <f t="shared" si="5"/>
        <v>0</v>
      </c>
    </row>
    <row r="75" spans="1:9" ht="63.75">
      <c r="A75" s="6">
        <v>74</v>
      </c>
      <c r="B75" s="1" t="s">
        <v>307</v>
      </c>
      <c r="C75" s="1" t="s">
        <v>308</v>
      </c>
      <c r="D75" s="4">
        <v>2</v>
      </c>
      <c r="E75" s="1" t="s">
        <v>137</v>
      </c>
      <c r="F75" s="1">
        <v>0</v>
      </c>
      <c r="G75" s="1">
        <v>0</v>
      </c>
      <c r="H75" s="1">
        <f t="shared" si="4"/>
        <v>0</v>
      </c>
      <c r="I75" s="1">
        <f t="shared" si="5"/>
        <v>0</v>
      </c>
    </row>
    <row r="76" spans="1:9" ht="63.75">
      <c r="A76" s="6">
        <v>75</v>
      </c>
      <c r="B76" s="1" t="s">
        <v>309</v>
      </c>
      <c r="C76" s="1" t="s">
        <v>310</v>
      </c>
      <c r="D76" s="4">
        <v>1</v>
      </c>
      <c r="E76" s="1" t="s">
        <v>137</v>
      </c>
      <c r="F76" s="1">
        <v>0</v>
      </c>
      <c r="G76" s="1">
        <v>0</v>
      </c>
      <c r="H76" s="1">
        <f t="shared" si="4"/>
        <v>0</v>
      </c>
      <c r="I76" s="1">
        <f t="shared" si="5"/>
        <v>0</v>
      </c>
    </row>
    <row r="77" spans="1:9" ht="63.75">
      <c r="A77" s="6">
        <v>76</v>
      </c>
      <c r="B77" s="1" t="s">
        <v>311</v>
      </c>
      <c r="C77" s="1" t="s">
        <v>312</v>
      </c>
      <c r="D77" s="4">
        <v>1</v>
      </c>
      <c r="E77" s="1" t="s">
        <v>137</v>
      </c>
      <c r="F77" s="1">
        <v>0</v>
      </c>
      <c r="G77" s="1">
        <v>0</v>
      </c>
      <c r="H77" s="1">
        <f t="shared" si="4"/>
        <v>0</v>
      </c>
      <c r="I77" s="1">
        <f t="shared" si="5"/>
        <v>0</v>
      </c>
    </row>
    <row r="78" spans="1:9" ht="63.75">
      <c r="A78" s="6">
        <v>77</v>
      </c>
      <c r="B78" s="1" t="s">
        <v>313</v>
      </c>
      <c r="C78" s="1" t="s">
        <v>314</v>
      </c>
      <c r="D78" s="4">
        <v>1</v>
      </c>
      <c r="E78" s="1" t="s">
        <v>137</v>
      </c>
      <c r="F78" s="1">
        <v>0</v>
      </c>
      <c r="G78" s="1">
        <v>0</v>
      </c>
      <c r="H78" s="1">
        <f t="shared" si="4"/>
        <v>0</v>
      </c>
      <c r="I78" s="1">
        <f t="shared" si="5"/>
        <v>0</v>
      </c>
    </row>
    <row r="79" spans="1:9" ht="38.25">
      <c r="A79" s="6">
        <v>78</v>
      </c>
      <c r="B79" s="1" t="s">
        <v>315</v>
      </c>
      <c r="C79" s="1" t="s">
        <v>316</v>
      </c>
      <c r="D79" s="4">
        <v>3</v>
      </c>
      <c r="E79" s="1" t="s">
        <v>137</v>
      </c>
      <c r="F79" s="1">
        <v>0</v>
      </c>
      <c r="G79" s="1">
        <v>0</v>
      </c>
      <c r="H79" s="1">
        <f t="shared" si="4"/>
        <v>0</v>
      </c>
      <c r="I79" s="1">
        <f t="shared" si="5"/>
        <v>0</v>
      </c>
    </row>
    <row r="80" spans="1:9" ht="38.25">
      <c r="A80" s="6">
        <v>79</v>
      </c>
      <c r="B80" s="1" t="s">
        <v>317</v>
      </c>
      <c r="C80" s="1" t="s">
        <v>318</v>
      </c>
      <c r="D80" s="4">
        <v>3</v>
      </c>
      <c r="E80" s="1" t="s">
        <v>137</v>
      </c>
      <c r="F80" s="1">
        <v>0</v>
      </c>
      <c r="G80" s="1">
        <v>0</v>
      </c>
      <c r="H80" s="1">
        <f t="shared" si="4"/>
        <v>0</v>
      </c>
      <c r="I80" s="1">
        <f t="shared" si="5"/>
        <v>0</v>
      </c>
    </row>
    <row r="81" spans="1:9" ht="38.25">
      <c r="A81" s="6">
        <v>80</v>
      </c>
      <c r="B81" s="1" t="s">
        <v>319</v>
      </c>
      <c r="C81" s="1" t="s">
        <v>320</v>
      </c>
      <c r="D81" s="4">
        <v>3</v>
      </c>
      <c r="E81" s="1" t="s">
        <v>137</v>
      </c>
      <c r="F81" s="1">
        <v>0</v>
      </c>
      <c r="G81" s="1">
        <v>0</v>
      </c>
      <c r="H81" s="1">
        <f t="shared" si="4"/>
        <v>0</v>
      </c>
      <c r="I81" s="1">
        <f t="shared" si="5"/>
        <v>0</v>
      </c>
    </row>
    <row r="82" spans="1:9" ht="38.25">
      <c r="A82" s="6">
        <v>81</v>
      </c>
      <c r="B82" s="1" t="s">
        <v>321</v>
      </c>
      <c r="C82" s="1" t="s">
        <v>322</v>
      </c>
      <c r="D82" s="4">
        <v>5</v>
      </c>
      <c r="E82" s="1" t="s">
        <v>137</v>
      </c>
      <c r="F82" s="1">
        <v>0</v>
      </c>
      <c r="G82" s="1">
        <v>0</v>
      </c>
      <c r="H82" s="1">
        <f t="shared" si="4"/>
        <v>0</v>
      </c>
      <c r="I82" s="1">
        <f t="shared" si="5"/>
        <v>0</v>
      </c>
    </row>
    <row r="83" spans="1:9" ht="51">
      <c r="A83" s="6">
        <v>82</v>
      </c>
      <c r="B83" s="1" t="s">
        <v>323</v>
      </c>
      <c r="C83" s="1" t="s">
        <v>324</v>
      </c>
      <c r="D83" s="4">
        <v>1</v>
      </c>
      <c r="E83" s="1" t="s">
        <v>137</v>
      </c>
      <c r="F83" s="1">
        <v>0</v>
      </c>
      <c r="G83" s="1">
        <v>0</v>
      </c>
      <c r="H83" s="1">
        <f t="shared" si="4"/>
        <v>0</v>
      </c>
      <c r="I83" s="1">
        <f t="shared" si="5"/>
        <v>0</v>
      </c>
    </row>
    <row r="84" spans="1:9" ht="51">
      <c r="A84" s="6">
        <v>83</v>
      </c>
      <c r="B84" s="1" t="s">
        <v>325</v>
      </c>
      <c r="C84" s="1" t="s">
        <v>326</v>
      </c>
      <c r="D84" s="4">
        <v>1</v>
      </c>
      <c r="E84" s="1" t="s">
        <v>137</v>
      </c>
      <c r="F84" s="1">
        <v>0</v>
      </c>
      <c r="G84" s="1">
        <v>0</v>
      </c>
      <c r="H84" s="1">
        <f t="shared" si="4"/>
        <v>0</v>
      </c>
      <c r="I84" s="1">
        <f t="shared" si="5"/>
        <v>0</v>
      </c>
    </row>
    <row r="85" spans="1:9" ht="51">
      <c r="A85" s="6">
        <v>84</v>
      </c>
      <c r="B85" s="1" t="s">
        <v>327</v>
      </c>
      <c r="C85" s="1" t="s">
        <v>328</v>
      </c>
      <c r="D85" s="4">
        <v>4</v>
      </c>
      <c r="E85" s="1" t="s">
        <v>137</v>
      </c>
      <c r="F85" s="1">
        <v>0</v>
      </c>
      <c r="G85" s="1">
        <v>0</v>
      </c>
      <c r="H85" s="1">
        <f t="shared" si="4"/>
        <v>0</v>
      </c>
      <c r="I85" s="1">
        <f t="shared" si="5"/>
        <v>0</v>
      </c>
    </row>
    <row r="86" spans="1:9" ht="51">
      <c r="A86" s="6">
        <v>85</v>
      </c>
      <c r="B86" s="1" t="s">
        <v>329</v>
      </c>
      <c r="C86" s="1" t="s">
        <v>330</v>
      </c>
      <c r="D86" s="4">
        <v>1</v>
      </c>
      <c r="E86" s="1" t="s">
        <v>137</v>
      </c>
      <c r="F86" s="1">
        <v>0</v>
      </c>
      <c r="G86" s="1">
        <v>0</v>
      </c>
      <c r="H86" s="1">
        <f t="shared" si="4"/>
        <v>0</v>
      </c>
      <c r="I86" s="1">
        <f t="shared" si="5"/>
        <v>0</v>
      </c>
    </row>
    <row r="87" spans="1:9" ht="76.5">
      <c r="A87" s="6">
        <v>86</v>
      </c>
      <c r="B87" s="1" t="s">
        <v>331</v>
      </c>
      <c r="C87" s="1" t="s">
        <v>332</v>
      </c>
      <c r="D87" s="4">
        <v>2</v>
      </c>
      <c r="E87" s="1" t="s">
        <v>137</v>
      </c>
      <c r="F87" s="1">
        <v>0</v>
      </c>
      <c r="G87" s="1">
        <v>0</v>
      </c>
      <c r="H87" s="1">
        <f t="shared" si="4"/>
        <v>0</v>
      </c>
      <c r="I87" s="1">
        <f t="shared" si="5"/>
        <v>0</v>
      </c>
    </row>
    <row r="88" spans="1:9" ht="76.5">
      <c r="A88" s="6">
        <v>87</v>
      </c>
      <c r="B88" s="1" t="s">
        <v>333</v>
      </c>
      <c r="C88" s="1" t="s">
        <v>334</v>
      </c>
      <c r="D88" s="4">
        <v>6</v>
      </c>
      <c r="E88" s="1" t="s">
        <v>137</v>
      </c>
      <c r="F88" s="1">
        <v>0</v>
      </c>
      <c r="G88" s="1">
        <v>0</v>
      </c>
      <c r="H88" s="1">
        <f t="shared" si="4"/>
        <v>0</v>
      </c>
      <c r="I88" s="1">
        <f t="shared" si="5"/>
        <v>0</v>
      </c>
    </row>
    <row r="89" spans="1:9" ht="76.5">
      <c r="A89" s="6">
        <v>88</v>
      </c>
      <c r="B89" s="1" t="s">
        <v>335</v>
      </c>
      <c r="C89" s="1" t="s">
        <v>336</v>
      </c>
      <c r="D89" s="4">
        <v>2</v>
      </c>
      <c r="E89" s="1" t="s">
        <v>137</v>
      </c>
      <c r="F89" s="1">
        <v>0</v>
      </c>
      <c r="G89" s="1">
        <v>0</v>
      </c>
      <c r="H89" s="1">
        <f t="shared" si="4"/>
        <v>0</v>
      </c>
      <c r="I89" s="1">
        <f t="shared" si="5"/>
        <v>0</v>
      </c>
    </row>
    <row r="90" spans="1:9" ht="76.5">
      <c r="A90" s="6">
        <v>89</v>
      </c>
      <c r="B90" s="1" t="s">
        <v>337</v>
      </c>
      <c r="C90" s="1" t="s">
        <v>338</v>
      </c>
      <c r="D90" s="4">
        <v>5</v>
      </c>
      <c r="E90" s="1" t="s">
        <v>137</v>
      </c>
      <c r="F90" s="1">
        <v>0</v>
      </c>
      <c r="G90" s="1">
        <v>0</v>
      </c>
      <c r="H90" s="1">
        <f t="shared" si="4"/>
        <v>0</v>
      </c>
      <c r="I90" s="1">
        <f t="shared" si="5"/>
        <v>0</v>
      </c>
    </row>
    <row r="91" spans="1:9" ht="76.5">
      <c r="A91" s="6">
        <v>90</v>
      </c>
      <c r="B91" s="1" t="s">
        <v>339</v>
      </c>
      <c r="C91" s="1" t="s">
        <v>340</v>
      </c>
      <c r="D91" s="4">
        <v>1</v>
      </c>
      <c r="E91" s="1" t="s">
        <v>137</v>
      </c>
      <c r="F91" s="1">
        <v>0</v>
      </c>
      <c r="G91" s="1">
        <v>0</v>
      </c>
      <c r="H91" s="1">
        <f t="shared" si="4"/>
        <v>0</v>
      </c>
      <c r="I91" s="1">
        <f t="shared" si="5"/>
        <v>0</v>
      </c>
    </row>
    <row r="92" spans="1:9" ht="76.5">
      <c r="A92" s="6">
        <v>91</v>
      </c>
      <c r="B92" s="1" t="s">
        <v>341</v>
      </c>
      <c r="C92" s="1" t="s">
        <v>342</v>
      </c>
      <c r="D92" s="4">
        <v>1</v>
      </c>
      <c r="E92" s="1" t="s">
        <v>137</v>
      </c>
      <c r="F92" s="1">
        <v>0</v>
      </c>
      <c r="G92" s="1">
        <v>0</v>
      </c>
      <c r="H92" s="1">
        <f t="shared" si="4"/>
        <v>0</v>
      </c>
      <c r="I92" s="1">
        <f t="shared" si="5"/>
        <v>0</v>
      </c>
    </row>
    <row r="93" spans="1:9" ht="76.5">
      <c r="A93" s="6">
        <v>92</v>
      </c>
      <c r="B93" s="1" t="s">
        <v>343</v>
      </c>
      <c r="C93" s="1" t="s">
        <v>344</v>
      </c>
      <c r="D93" s="4">
        <v>3</v>
      </c>
      <c r="E93" s="1" t="s">
        <v>137</v>
      </c>
      <c r="F93" s="1">
        <v>0</v>
      </c>
      <c r="G93" s="1">
        <v>0</v>
      </c>
      <c r="H93" s="1">
        <f t="shared" si="4"/>
        <v>0</v>
      </c>
      <c r="I93" s="1">
        <f t="shared" si="5"/>
        <v>0</v>
      </c>
    </row>
    <row r="94" spans="1:9" ht="76.5">
      <c r="A94" s="6">
        <v>93</v>
      </c>
      <c r="B94" s="1" t="s">
        <v>345</v>
      </c>
      <c r="C94" s="1" t="s">
        <v>346</v>
      </c>
      <c r="D94" s="4">
        <v>3</v>
      </c>
      <c r="E94" s="1" t="s">
        <v>137</v>
      </c>
      <c r="F94" s="1">
        <v>0</v>
      </c>
      <c r="G94" s="1">
        <v>0</v>
      </c>
      <c r="H94" s="1">
        <f t="shared" si="4"/>
        <v>0</v>
      </c>
      <c r="I94" s="1">
        <f t="shared" si="5"/>
        <v>0</v>
      </c>
    </row>
    <row r="95" spans="1:9" ht="76.5">
      <c r="A95" s="6">
        <v>94</v>
      </c>
      <c r="B95" s="1" t="s">
        <v>347</v>
      </c>
      <c r="C95" s="1" t="s">
        <v>348</v>
      </c>
      <c r="D95" s="4">
        <v>3</v>
      </c>
      <c r="E95" s="1" t="s">
        <v>137</v>
      </c>
      <c r="F95" s="1">
        <v>0</v>
      </c>
      <c r="G95" s="1">
        <v>0</v>
      </c>
      <c r="H95" s="1">
        <f t="shared" si="4"/>
        <v>0</v>
      </c>
      <c r="I95" s="1">
        <f t="shared" si="5"/>
        <v>0</v>
      </c>
    </row>
    <row r="96" spans="1:9" ht="25.5">
      <c r="A96" s="6">
        <v>95</v>
      </c>
      <c r="B96" s="1" t="s">
        <v>349</v>
      </c>
      <c r="C96" s="1" t="s">
        <v>350</v>
      </c>
      <c r="D96" s="4">
        <v>40</v>
      </c>
      <c r="E96" s="1" t="s">
        <v>137</v>
      </c>
      <c r="F96" s="1">
        <v>0</v>
      </c>
      <c r="G96" s="1">
        <v>0</v>
      </c>
      <c r="H96" s="1">
        <f t="shared" si="4"/>
        <v>0</v>
      </c>
      <c r="I96" s="1">
        <f t="shared" si="5"/>
        <v>0</v>
      </c>
    </row>
    <row r="97" spans="1:9" ht="25.5">
      <c r="A97" s="6">
        <v>96</v>
      </c>
      <c r="B97" s="1" t="s">
        <v>351</v>
      </c>
      <c r="C97" s="1" t="s">
        <v>352</v>
      </c>
      <c r="D97" s="4">
        <v>26</v>
      </c>
      <c r="E97" s="1" t="s">
        <v>137</v>
      </c>
      <c r="F97" s="1">
        <v>0</v>
      </c>
      <c r="G97" s="1">
        <v>0</v>
      </c>
      <c r="H97" s="1">
        <f t="shared" si="4"/>
        <v>0</v>
      </c>
      <c r="I97" s="1">
        <f t="shared" si="5"/>
        <v>0</v>
      </c>
    </row>
    <row r="98" spans="1:9" ht="25.5">
      <c r="A98" s="6">
        <v>97</v>
      </c>
      <c r="B98" s="1" t="s">
        <v>353</v>
      </c>
      <c r="C98" s="1" t="s">
        <v>354</v>
      </c>
      <c r="D98" s="4">
        <v>26</v>
      </c>
      <c r="E98" s="1" t="s">
        <v>137</v>
      </c>
      <c r="F98" s="1">
        <v>0</v>
      </c>
      <c r="G98" s="1">
        <v>0</v>
      </c>
      <c r="H98" s="1">
        <f aca="true" t="shared" si="6" ref="H98:H110">D98*F98</f>
        <v>0</v>
      </c>
      <c r="I98" s="1">
        <f aca="true" t="shared" si="7" ref="I98:I110">D98*G98</f>
        <v>0</v>
      </c>
    </row>
    <row r="99" spans="1:9" ht="25.5">
      <c r="A99" s="6">
        <v>98</v>
      </c>
      <c r="B99" s="1" t="s">
        <v>355</v>
      </c>
      <c r="C99" s="1" t="s">
        <v>357</v>
      </c>
      <c r="D99" s="4">
        <v>1</v>
      </c>
      <c r="E99" s="1" t="s">
        <v>356</v>
      </c>
      <c r="F99" s="1">
        <v>0</v>
      </c>
      <c r="G99" s="1">
        <v>0</v>
      </c>
      <c r="H99" s="1">
        <f t="shared" si="6"/>
        <v>0</v>
      </c>
      <c r="I99" s="1">
        <f t="shared" si="7"/>
        <v>0</v>
      </c>
    </row>
    <row r="100" spans="1:9" ht="25.5">
      <c r="A100" s="6">
        <v>99</v>
      </c>
      <c r="B100" s="1" t="s">
        <v>358</v>
      </c>
      <c r="C100" s="1" t="s">
        <v>359</v>
      </c>
      <c r="D100" s="4">
        <v>5</v>
      </c>
      <c r="E100" s="1" t="s">
        <v>137</v>
      </c>
      <c r="F100" s="1">
        <v>0</v>
      </c>
      <c r="G100" s="1">
        <v>0</v>
      </c>
      <c r="H100" s="1">
        <f t="shared" si="6"/>
        <v>0</v>
      </c>
      <c r="I100" s="1">
        <f t="shared" si="7"/>
        <v>0</v>
      </c>
    </row>
    <row r="101" spans="1:9" ht="25.5">
      <c r="A101" s="6">
        <v>100</v>
      </c>
      <c r="B101" s="1" t="s">
        <v>360</v>
      </c>
      <c r="C101" s="1" t="s">
        <v>361</v>
      </c>
      <c r="D101" s="4">
        <v>1</v>
      </c>
      <c r="E101" s="1" t="s">
        <v>356</v>
      </c>
      <c r="F101" s="1">
        <v>0</v>
      </c>
      <c r="G101" s="1">
        <v>0</v>
      </c>
      <c r="H101" s="1">
        <f t="shared" si="6"/>
        <v>0</v>
      </c>
      <c r="I101" s="1">
        <f t="shared" si="7"/>
        <v>0</v>
      </c>
    </row>
    <row r="102" spans="1:9" ht="25.5">
      <c r="A102" s="6">
        <v>101</v>
      </c>
      <c r="B102" s="1" t="s">
        <v>362</v>
      </c>
      <c r="C102" s="1" t="s">
        <v>363</v>
      </c>
      <c r="D102" s="4">
        <v>2</v>
      </c>
      <c r="E102" s="1" t="s">
        <v>356</v>
      </c>
      <c r="F102" s="1">
        <v>0</v>
      </c>
      <c r="G102" s="1">
        <v>0</v>
      </c>
      <c r="H102" s="1">
        <f t="shared" si="6"/>
        <v>0</v>
      </c>
      <c r="I102" s="1">
        <f t="shared" si="7"/>
        <v>0</v>
      </c>
    </row>
    <row r="103" spans="1:9" ht="25.5">
      <c r="A103" s="6">
        <v>102</v>
      </c>
      <c r="B103" s="1" t="s">
        <v>364</v>
      </c>
      <c r="C103" s="1" t="s">
        <v>365</v>
      </c>
      <c r="D103" s="4">
        <v>2</v>
      </c>
      <c r="E103" s="1" t="s">
        <v>137</v>
      </c>
      <c r="F103" s="1">
        <v>0</v>
      </c>
      <c r="G103" s="1">
        <v>0</v>
      </c>
      <c r="H103" s="1">
        <f t="shared" si="6"/>
        <v>0</v>
      </c>
      <c r="I103" s="1">
        <f t="shared" si="7"/>
        <v>0</v>
      </c>
    </row>
    <row r="104" spans="1:9" ht="25.5">
      <c r="A104" s="6">
        <v>103</v>
      </c>
      <c r="B104" s="1" t="s">
        <v>366</v>
      </c>
      <c r="C104" s="1" t="s">
        <v>367</v>
      </c>
      <c r="D104" s="4">
        <v>2</v>
      </c>
      <c r="E104" s="1" t="s">
        <v>137</v>
      </c>
      <c r="F104" s="1">
        <v>0</v>
      </c>
      <c r="G104" s="1">
        <v>0</v>
      </c>
      <c r="H104" s="1">
        <f t="shared" si="6"/>
        <v>0</v>
      </c>
      <c r="I104" s="1">
        <f t="shared" si="7"/>
        <v>0</v>
      </c>
    </row>
    <row r="105" spans="1:9" ht="25.5">
      <c r="A105" s="6">
        <v>104</v>
      </c>
      <c r="B105" s="1" t="s">
        <v>368</v>
      </c>
      <c r="C105" s="1" t="s">
        <v>369</v>
      </c>
      <c r="D105" s="4">
        <v>40</v>
      </c>
      <c r="E105" s="1" t="s">
        <v>137</v>
      </c>
      <c r="F105" s="1">
        <v>0</v>
      </c>
      <c r="G105" s="1">
        <v>0</v>
      </c>
      <c r="H105" s="1">
        <f t="shared" si="6"/>
        <v>0</v>
      </c>
      <c r="I105" s="1">
        <f t="shared" si="7"/>
        <v>0</v>
      </c>
    </row>
    <row r="106" spans="1:9" ht="25.5">
      <c r="A106" s="6">
        <v>105</v>
      </c>
      <c r="B106" s="1" t="s">
        <v>370</v>
      </c>
      <c r="C106" s="1" t="s">
        <v>371</v>
      </c>
      <c r="D106" s="4">
        <v>1</v>
      </c>
      <c r="E106" s="1" t="s">
        <v>137</v>
      </c>
      <c r="F106" s="1">
        <v>0</v>
      </c>
      <c r="G106" s="1">
        <v>0</v>
      </c>
      <c r="H106" s="1">
        <f t="shared" si="6"/>
        <v>0</v>
      </c>
      <c r="I106" s="1">
        <f t="shared" si="7"/>
        <v>0</v>
      </c>
    </row>
    <row r="107" spans="1:9" ht="25.5">
      <c r="A107" s="6">
        <v>106</v>
      </c>
      <c r="B107" s="1" t="s">
        <v>372</v>
      </c>
      <c r="C107" s="1" t="s">
        <v>373</v>
      </c>
      <c r="D107" s="4">
        <v>1</v>
      </c>
      <c r="E107" s="1" t="s">
        <v>137</v>
      </c>
      <c r="F107" s="1">
        <v>0</v>
      </c>
      <c r="G107" s="1">
        <v>0</v>
      </c>
      <c r="H107" s="1">
        <f t="shared" si="6"/>
        <v>0</v>
      </c>
      <c r="I107" s="1">
        <f t="shared" si="7"/>
        <v>0</v>
      </c>
    </row>
    <row r="108" spans="1:9" ht="25.5">
      <c r="A108" s="6">
        <v>107</v>
      </c>
      <c r="B108" s="1" t="s">
        <v>374</v>
      </c>
      <c r="C108" s="1" t="s">
        <v>375</v>
      </c>
      <c r="D108" s="4">
        <v>1</v>
      </c>
      <c r="E108" s="1" t="s">
        <v>137</v>
      </c>
      <c r="F108" s="1">
        <v>0</v>
      </c>
      <c r="G108" s="1">
        <v>0</v>
      </c>
      <c r="H108" s="1">
        <f t="shared" si="6"/>
        <v>0</v>
      </c>
      <c r="I108" s="1">
        <f t="shared" si="7"/>
        <v>0</v>
      </c>
    </row>
    <row r="109" spans="1:9" ht="25.5">
      <c r="A109" s="6">
        <v>108</v>
      </c>
      <c r="B109" s="1" t="s">
        <v>376</v>
      </c>
      <c r="C109" s="1" t="s">
        <v>377</v>
      </c>
      <c r="D109" s="4">
        <v>1</v>
      </c>
      <c r="E109" s="1" t="s">
        <v>137</v>
      </c>
      <c r="F109" s="1">
        <v>0</v>
      </c>
      <c r="G109" s="1">
        <v>0</v>
      </c>
      <c r="H109" s="1">
        <f t="shared" si="6"/>
        <v>0</v>
      </c>
      <c r="I109" s="1">
        <f t="shared" si="7"/>
        <v>0</v>
      </c>
    </row>
    <row r="110" spans="1:9" ht="25.5">
      <c r="A110" s="6">
        <v>109</v>
      </c>
      <c r="B110" s="1" t="s">
        <v>378</v>
      </c>
      <c r="C110" s="1" t="s">
        <v>380</v>
      </c>
      <c r="D110" s="4">
        <v>1500</v>
      </c>
      <c r="E110" s="1" t="s">
        <v>379</v>
      </c>
      <c r="F110" s="1">
        <v>0</v>
      </c>
      <c r="G110" s="1">
        <v>0</v>
      </c>
      <c r="H110" s="1">
        <f t="shared" si="6"/>
        <v>0</v>
      </c>
      <c r="I110" s="1">
        <f t="shared" si="7"/>
        <v>0</v>
      </c>
    </row>
    <row r="111" spans="3:9" ht="12.75">
      <c r="C111" s="1" t="s">
        <v>51</v>
      </c>
      <c r="H111" s="1">
        <f>SUM(H2:H110)</f>
        <v>0</v>
      </c>
      <c r="I111" s="1">
        <f>SUM(I2:I110)</f>
        <v>0</v>
      </c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0">
      <selection activeCell="C15" sqref="C15"/>
    </sheetView>
  </sheetViews>
  <sheetFormatPr defaultColWidth="9.140625" defaultRowHeight="12.75"/>
  <cols>
    <col min="1" max="1" width="4.57421875" style="6" customWidth="1"/>
    <col min="2" max="2" width="9.28125" style="1" customWidth="1"/>
    <col min="3" max="3" width="36.7109375" style="1" customWidth="1"/>
    <col min="4" max="4" width="6.7109375" style="4" customWidth="1"/>
    <col min="5" max="5" width="6.7109375" style="1" customWidth="1"/>
    <col min="6" max="16384" width="9.140625" style="1" customWidth="1"/>
  </cols>
  <sheetData>
    <row r="1" spans="1:9" s="2" customFormat="1" ht="25.5">
      <c r="A1" s="5" t="s">
        <v>33</v>
      </c>
      <c r="B1" s="2" t="s">
        <v>34</v>
      </c>
      <c r="C1" s="2" t="s">
        <v>35</v>
      </c>
      <c r="D1" s="3" t="s">
        <v>36</v>
      </c>
      <c r="E1" s="2" t="s">
        <v>37</v>
      </c>
      <c r="F1" s="2" t="s">
        <v>38</v>
      </c>
      <c r="G1" s="2" t="s">
        <v>39</v>
      </c>
      <c r="H1" s="2" t="s">
        <v>40</v>
      </c>
      <c r="I1" s="2" t="s">
        <v>41</v>
      </c>
    </row>
    <row r="2" spans="1:9" ht="38.25">
      <c r="A2" s="6">
        <v>1</v>
      </c>
      <c r="B2" s="1" t="s">
        <v>382</v>
      </c>
      <c r="C2" s="1" t="s">
        <v>383</v>
      </c>
      <c r="D2" s="4">
        <v>1</v>
      </c>
      <c r="E2" s="1" t="s">
        <v>137</v>
      </c>
      <c r="F2" s="1">
        <v>0</v>
      </c>
      <c r="G2" s="1">
        <v>0</v>
      </c>
      <c r="H2" s="1">
        <f aca="true" t="shared" si="0" ref="H2:H19">D2*F2</f>
        <v>0</v>
      </c>
      <c r="I2" s="1">
        <f aca="true" t="shared" si="1" ref="I2:I19">D2*G2</f>
        <v>0</v>
      </c>
    </row>
    <row r="3" spans="1:9" ht="51">
      <c r="A3" s="6">
        <v>2</v>
      </c>
      <c r="B3" s="1" t="s">
        <v>384</v>
      </c>
      <c r="C3" s="1" t="s">
        <v>385</v>
      </c>
      <c r="D3" s="4">
        <v>2</v>
      </c>
      <c r="E3" s="1" t="s">
        <v>137</v>
      </c>
      <c r="F3" s="1">
        <v>0</v>
      </c>
      <c r="G3" s="1">
        <v>0</v>
      </c>
      <c r="H3" s="1">
        <f t="shared" si="0"/>
        <v>0</v>
      </c>
      <c r="I3" s="1">
        <f t="shared" si="1"/>
        <v>0</v>
      </c>
    </row>
    <row r="4" spans="1:9" ht="25.5">
      <c r="A4" s="6">
        <v>3</v>
      </c>
      <c r="B4" s="1" t="s">
        <v>398</v>
      </c>
      <c r="C4" s="1" t="s">
        <v>399</v>
      </c>
      <c r="D4" s="4">
        <v>1</v>
      </c>
      <c r="E4" s="1" t="s">
        <v>137</v>
      </c>
      <c r="F4" s="16">
        <v>0</v>
      </c>
      <c r="G4" s="16">
        <v>0</v>
      </c>
      <c r="H4" s="16">
        <f>D4*F4</f>
        <v>0</v>
      </c>
      <c r="I4" s="16">
        <f>D4*G4</f>
        <v>0</v>
      </c>
    </row>
    <row r="5" spans="1:9" ht="38.25">
      <c r="A5" s="6">
        <v>4</v>
      </c>
      <c r="B5" s="1" t="s">
        <v>386</v>
      </c>
      <c r="C5" s="1" t="s">
        <v>387</v>
      </c>
      <c r="D5" s="4">
        <v>5</v>
      </c>
      <c r="E5" s="1" t="s">
        <v>137</v>
      </c>
      <c r="F5" s="1">
        <v>0</v>
      </c>
      <c r="G5" s="1">
        <v>0</v>
      </c>
      <c r="H5" s="1">
        <f t="shared" si="0"/>
        <v>0</v>
      </c>
      <c r="I5" s="1">
        <f t="shared" si="1"/>
        <v>0</v>
      </c>
    </row>
    <row r="6" spans="1:9" ht="38.25">
      <c r="A6" s="6">
        <v>5</v>
      </c>
      <c r="B6" s="1" t="s">
        <v>388</v>
      </c>
      <c r="C6" s="1" t="s">
        <v>389</v>
      </c>
      <c r="D6" s="4">
        <v>2</v>
      </c>
      <c r="E6" s="1" t="s">
        <v>137</v>
      </c>
      <c r="F6" s="1">
        <v>0</v>
      </c>
      <c r="G6" s="1">
        <v>0</v>
      </c>
      <c r="H6" s="1">
        <f t="shared" si="0"/>
        <v>0</v>
      </c>
      <c r="I6" s="1">
        <f t="shared" si="1"/>
        <v>0</v>
      </c>
    </row>
    <row r="7" spans="1:9" ht="38.25">
      <c r="A7" s="6">
        <v>6</v>
      </c>
      <c r="B7" s="1" t="s">
        <v>390</v>
      </c>
      <c r="C7" s="1" t="s">
        <v>0</v>
      </c>
      <c r="D7" s="4">
        <v>17</v>
      </c>
      <c r="E7" s="1" t="s">
        <v>137</v>
      </c>
      <c r="F7" s="1">
        <v>0</v>
      </c>
      <c r="G7" s="1">
        <v>0</v>
      </c>
      <c r="H7" s="1">
        <f t="shared" si="0"/>
        <v>0</v>
      </c>
      <c r="I7" s="1">
        <f t="shared" si="1"/>
        <v>0</v>
      </c>
    </row>
    <row r="8" spans="1:9" ht="38.25">
      <c r="A8" s="6">
        <v>7</v>
      </c>
      <c r="B8" s="1" t="s">
        <v>1</v>
      </c>
      <c r="C8" s="1" t="s">
        <v>2</v>
      </c>
      <c r="D8" s="4">
        <v>18</v>
      </c>
      <c r="E8" s="1" t="s">
        <v>137</v>
      </c>
      <c r="F8" s="1">
        <v>0</v>
      </c>
      <c r="G8" s="1">
        <v>0</v>
      </c>
      <c r="H8" s="1">
        <f t="shared" si="0"/>
        <v>0</v>
      </c>
      <c r="I8" s="1">
        <f t="shared" si="1"/>
        <v>0</v>
      </c>
    </row>
    <row r="9" spans="1:9" ht="38.25">
      <c r="A9" s="6">
        <v>8</v>
      </c>
      <c r="B9" s="1" t="s">
        <v>3</v>
      </c>
      <c r="C9" s="1" t="s">
        <v>4</v>
      </c>
      <c r="D9" s="4">
        <v>15</v>
      </c>
      <c r="E9" s="1" t="s">
        <v>137</v>
      </c>
      <c r="F9" s="1">
        <v>0</v>
      </c>
      <c r="G9" s="1">
        <v>0</v>
      </c>
      <c r="H9" s="1">
        <f t="shared" si="0"/>
        <v>0</v>
      </c>
      <c r="I9" s="1">
        <f t="shared" si="1"/>
        <v>0</v>
      </c>
    </row>
    <row r="10" spans="1:9" ht="38.25">
      <c r="A10" s="6">
        <v>9</v>
      </c>
      <c r="B10" s="1" t="s">
        <v>5</v>
      </c>
      <c r="C10" s="1" t="s">
        <v>6</v>
      </c>
      <c r="D10" s="4">
        <v>7</v>
      </c>
      <c r="E10" s="1" t="s">
        <v>137</v>
      </c>
      <c r="F10" s="1">
        <v>0</v>
      </c>
      <c r="G10" s="1">
        <v>0</v>
      </c>
      <c r="H10" s="1">
        <f t="shared" si="0"/>
        <v>0</v>
      </c>
      <c r="I10" s="1">
        <f t="shared" si="1"/>
        <v>0</v>
      </c>
    </row>
    <row r="11" spans="1:9" ht="38.25">
      <c r="A11" s="6">
        <v>10</v>
      </c>
      <c r="B11" s="1" t="s">
        <v>7</v>
      </c>
      <c r="C11" s="1" t="s">
        <v>8</v>
      </c>
      <c r="D11" s="4">
        <v>1</v>
      </c>
      <c r="E11" s="1" t="s">
        <v>137</v>
      </c>
      <c r="F11" s="1">
        <v>0</v>
      </c>
      <c r="G11" s="1">
        <v>0</v>
      </c>
      <c r="H11" s="1">
        <f t="shared" si="0"/>
        <v>0</v>
      </c>
      <c r="I11" s="1">
        <f t="shared" si="1"/>
        <v>0</v>
      </c>
    </row>
    <row r="12" spans="1:9" ht="38.25">
      <c r="A12" s="6">
        <v>11</v>
      </c>
      <c r="B12" s="1" t="s">
        <v>9</v>
      </c>
      <c r="C12" s="1" t="s">
        <v>10</v>
      </c>
      <c r="D12" s="4">
        <v>1</v>
      </c>
      <c r="E12" s="1" t="s">
        <v>137</v>
      </c>
      <c r="F12" s="1">
        <v>0</v>
      </c>
      <c r="G12" s="1">
        <v>0</v>
      </c>
      <c r="H12" s="1">
        <f t="shared" si="0"/>
        <v>0</v>
      </c>
      <c r="I12" s="1">
        <f t="shared" si="1"/>
        <v>0</v>
      </c>
    </row>
    <row r="13" spans="1:9" ht="38.25">
      <c r="A13" s="6">
        <v>12</v>
      </c>
      <c r="B13" s="1" t="s">
        <v>11</v>
      </c>
      <c r="C13" s="1" t="s">
        <v>12</v>
      </c>
      <c r="D13" s="4">
        <v>57</v>
      </c>
      <c r="E13" s="1" t="s">
        <v>137</v>
      </c>
      <c r="F13" s="1">
        <v>0</v>
      </c>
      <c r="G13" s="1">
        <v>0</v>
      </c>
      <c r="H13" s="1">
        <f t="shared" si="0"/>
        <v>0</v>
      </c>
      <c r="I13" s="1">
        <f t="shared" si="1"/>
        <v>0</v>
      </c>
    </row>
    <row r="14" spans="1:9" ht="38.25">
      <c r="A14" s="6">
        <v>13</v>
      </c>
      <c r="B14" s="1" t="s">
        <v>13</v>
      </c>
      <c r="C14" s="1" t="s">
        <v>14</v>
      </c>
      <c r="D14" s="4">
        <v>5</v>
      </c>
      <c r="E14" s="1" t="s">
        <v>137</v>
      </c>
      <c r="F14" s="1">
        <v>0</v>
      </c>
      <c r="G14" s="1">
        <v>0</v>
      </c>
      <c r="H14" s="1">
        <f t="shared" si="0"/>
        <v>0</v>
      </c>
      <c r="I14" s="1">
        <f t="shared" si="1"/>
        <v>0</v>
      </c>
    </row>
    <row r="15" spans="1:9" ht="38.25">
      <c r="A15" s="6">
        <v>14</v>
      </c>
      <c r="B15" s="1" t="s">
        <v>15</v>
      </c>
      <c r="C15" s="1" t="s">
        <v>16</v>
      </c>
      <c r="D15" s="4">
        <v>2</v>
      </c>
      <c r="E15" s="1" t="s">
        <v>137</v>
      </c>
      <c r="F15" s="1">
        <v>0</v>
      </c>
      <c r="G15" s="1">
        <v>0</v>
      </c>
      <c r="H15" s="1">
        <f t="shared" si="0"/>
        <v>0</v>
      </c>
      <c r="I15" s="1">
        <f t="shared" si="1"/>
        <v>0</v>
      </c>
    </row>
    <row r="16" spans="1:9" ht="38.25">
      <c r="A16" s="6">
        <v>15</v>
      </c>
      <c r="B16" s="1" t="s">
        <v>17</v>
      </c>
      <c r="C16" s="1" t="s">
        <v>18</v>
      </c>
      <c r="D16" s="4">
        <v>2</v>
      </c>
      <c r="E16" s="1" t="s">
        <v>137</v>
      </c>
      <c r="F16" s="1">
        <v>0</v>
      </c>
      <c r="G16" s="1">
        <v>0</v>
      </c>
      <c r="H16" s="1">
        <f t="shared" si="0"/>
        <v>0</v>
      </c>
      <c r="I16" s="1">
        <f t="shared" si="1"/>
        <v>0</v>
      </c>
    </row>
    <row r="17" spans="1:9" ht="38.25">
      <c r="A17" s="6">
        <v>16</v>
      </c>
      <c r="B17" s="1" t="s">
        <v>19</v>
      </c>
      <c r="C17" s="1" t="s">
        <v>20</v>
      </c>
      <c r="D17" s="4">
        <v>5</v>
      </c>
      <c r="E17" s="1" t="s">
        <v>137</v>
      </c>
      <c r="F17" s="1">
        <v>0</v>
      </c>
      <c r="G17" s="1">
        <v>0</v>
      </c>
      <c r="H17" s="1">
        <f t="shared" si="0"/>
        <v>0</v>
      </c>
      <c r="I17" s="1">
        <f t="shared" si="1"/>
        <v>0</v>
      </c>
    </row>
    <row r="18" spans="1:9" ht="25.5">
      <c r="A18" s="6">
        <v>17</v>
      </c>
      <c r="B18" s="1" t="s">
        <v>21</v>
      </c>
      <c r="C18" s="1" t="s">
        <v>22</v>
      </c>
      <c r="D18" s="4">
        <v>66</v>
      </c>
      <c r="E18" s="1" t="s">
        <v>137</v>
      </c>
      <c r="F18" s="1">
        <v>0</v>
      </c>
      <c r="G18" s="1">
        <v>0</v>
      </c>
      <c r="H18" s="1">
        <f t="shared" si="0"/>
        <v>0</v>
      </c>
      <c r="I18" s="1">
        <f t="shared" si="1"/>
        <v>0</v>
      </c>
    </row>
    <row r="19" spans="1:9" ht="25.5">
      <c r="A19" s="6">
        <v>18</v>
      </c>
      <c r="B19" s="1" t="s">
        <v>23</v>
      </c>
      <c r="C19" s="1" t="s">
        <v>24</v>
      </c>
      <c r="D19" s="4">
        <v>66</v>
      </c>
      <c r="E19" s="1" t="s">
        <v>356</v>
      </c>
      <c r="F19" s="1">
        <v>0</v>
      </c>
      <c r="G19" s="1">
        <v>0</v>
      </c>
      <c r="H19" s="1">
        <f t="shared" si="0"/>
        <v>0</v>
      </c>
      <c r="I19" s="1">
        <f t="shared" si="1"/>
        <v>0</v>
      </c>
    </row>
    <row r="20" spans="3:9" ht="12.75">
      <c r="C20" s="1" t="s">
        <v>51</v>
      </c>
      <c r="H20" s="1">
        <f>SUM(H2:H19)</f>
        <v>0</v>
      </c>
      <c r="I20" s="1">
        <f>SUM(I2:I19)</f>
        <v>0</v>
      </c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.57421875" style="6" customWidth="1"/>
    <col min="2" max="2" width="9.28125" style="1" customWidth="1"/>
    <col min="3" max="3" width="36.7109375" style="1" customWidth="1"/>
    <col min="4" max="4" width="6.7109375" style="4" customWidth="1"/>
    <col min="5" max="5" width="6.7109375" style="1" customWidth="1"/>
    <col min="6" max="16384" width="9.140625" style="1" customWidth="1"/>
  </cols>
  <sheetData>
    <row r="1" spans="1:9" s="2" customFormat="1" ht="25.5">
      <c r="A1" s="5" t="s">
        <v>33</v>
      </c>
      <c r="B1" s="2" t="s">
        <v>34</v>
      </c>
      <c r="C1" s="2" t="s">
        <v>35</v>
      </c>
      <c r="D1" s="3" t="s">
        <v>36</v>
      </c>
      <c r="E1" s="2" t="s">
        <v>37</v>
      </c>
      <c r="F1" s="2" t="s">
        <v>38</v>
      </c>
      <c r="G1" s="2" t="s">
        <v>39</v>
      </c>
      <c r="H1" s="2" t="s">
        <v>40</v>
      </c>
      <c r="I1" s="2" t="s">
        <v>41</v>
      </c>
    </row>
    <row r="2" spans="1:9" ht="25.5">
      <c r="A2" s="6">
        <v>1</v>
      </c>
      <c r="B2" s="1" t="s">
        <v>26</v>
      </c>
      <c r="C2" s="1" t="s">
        <v>27</v>
      </c>
      <c r="D2" s="4">
        <v>1</v>
      </c>
      <c r="E2" s="1" t="s">
        <v>356</v>
      </c>
      <c r="F2" s="1">
        <v>0</v>
      </c>
      <c r="G2" s="1">
        <v>0</v>
      </c>
      <c r="H2" s="1">
        <f>D2*F2</f>
        <v>0</v>
      </c>
      <c r="I2" s="1">
        <f>D2*G2</f>
        <v>0</v>
      </c>
    </row>
    <row r="3" spans="3:9" ht="12.75">
      <c r="C3" s="1" t="s">
        <v>51</v>
      </c>
      <c r="H3" s="1">
        <f>SUM(H2:H2)</f>
        <v>0</v>
      </c>
      <c r="I3" s="1">
        <f>SUM(I2:I2)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Külvent Bt</dc:creator>
  <cp:keywords/>
  <dc:description/>
  <cp:lastModifiedBy>Külvent3</cp:lastModifiedBy>
  <cp:lastPrinted>2017-02-13T08:34:44Z</cp:lastPrinted>
  <dcterms:created xsi:type="dcterms:W3CDTF">2017-02-13T00:35:20Z</dcterms:created>
  <dcterms:modified xsi:type="dcterms:W3CDTF">2017-03-23T09:07:50Z</dcterms:modified>
  <cp:category/>
  <cp:version/>
  <cp:contentType/>
  <cp:contentStatus/>
</cp:coreProperties>
</file>